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4940" windowHeight="9225" activeTab="5"/>
  </bookViews>
  <sheets>
    <sheet name="FINLAND" sheetId="1" r:id="rId1"/>
    <sheet name="Östra Finland" sheetId="2" r:id="rId2"/>
    <sheet name="Västra Finland" sheetId="5" r:id="rId3"/>
    <sheet name="Norra Finland" sheetId="6" r:id="rId4"/>
    <sheet name="Centrala Finland" sheetId="8" r:id="rId5"/>
    <sheet name="Nyland" sheetId="9" r:id="rId6"/>
    <sheet name="Taul1" sheetId="10" r:id="rId7"/>
  </sheets>
  <calcPr calcId="145621"/>
  <webPublishing codePage="0"/>
</workbook>
</file>

<file path=xl/calcChain.xml><?xml version="1.0" encoding="utf-8"?>
<calcChain xmlns="http://schemas.openxmlformats.org/spreadsheetml/2006/main">
  <c r="I34" i="9" l="1"/>
  <c r="H34" i="9"/>
  <c r="F34" i="9"/>
  <c r="G34" i="9" s="1"/>
  <c r="E34" i="9"/>
  <c r="D34" i="9"/>
  <c r="C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I75" i="8"/>
  <c r="H75" i="8"/>
  <c r="F75" i="8"/>
  <c r="G75" i="8" s="1"/>
  <c r="E75" i="8"/>
  <c r="D75" i="8"/>
  <c r="C75" i="8"/>
  <c r="G74" i="8"/>
  <c r="E74" i="8"/>
  <c r="G73" i="8"/>
  <c r="E73" i="8"/>
  <c r="G72" i="8"/>
  <c r="E72" i="8"/>
  <c r="G71" i="8"/>
  <c r="E71" i="8"/>
  <c r="G70" i="8"/>
  <c r="E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G52" i="8"/>
  <c r="E52" i="8"/>
  <c r="G51" i="8"/>
  <c r="E51" i="8"/>
  <c r="G50" i="8"/>
  <c r="E50" i="8"/>
  <c r="G49" i="8"/>
  <c r="E49" i="8"/>
  <c r="G48" i="8"/>
  <c r="E48" i="8"/>
  <c r="G47" i="8"/>
  <c r="E47" i="8"/>
  <c r="G46" i="8"/>
  <c r="E46" i="8"/>
  <c r="G45" i="8"/>
  <c r="E45" i="8"/>
  <c r="G44" i="8"/>
  <c r="E44" i="8"/>
  <c r="G43" i="8"/>
  <c r="E43" i="8"/>
  <c r="G42" i="8"/>
  <c r="E42" i="8"/>
  <c r="G41" i="8"/>
  <c r="E41" i="8"/>
  <c r="G40" i="8"/>
  <c r="E40" i="8"/>
  <c r="G39" i="8"/>
  <c r="E39" i="8"/>
  <c r="G38" i="8"/>
  <c r="E38" i="8"/>
  <c r="G37" i="8"/>
  <c r="E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I67" i="6"/>
  <c r="H67" i="6"/>
  <c r="F67" i="6"/>
  <c r="G67" i="6" s="1"/>
  <c r="D67" i="6"/>
  <c r="E67" i="6" s="1"/>
  <c r="C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G47" i="6"/>
  <c r="E47" i="6"/>
  <c r="G46" i="6"/>
  <c r="E46" i="6"/>
  <c r="G45" i="6"/>
  <c r="E45" i="6"/>
  <c r="G44" i="6"/>
  <c r="E44" i="6"/>
  <c r="G43" i="6"/>
  <c r="E43" i="6"/>
  <c r="G42" i="6"/>
  <c r="E42" i="6"/>
  <c r="G41" i="6"/>
  <c r="E41" i="6"/>
  <c r="G40" i="6"/>
  <c r="E40" i="6"/>
  <c r="G39" i="6"/>
  <c r="E39" i="6"/>
  <c r="G38" i="6"/>
  <c r="E38" i="6"/>
  <c r="G37" i="6"/>
  <c r="E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I114" i="5"/>
  <c r="H114" i="5"/>
  <c r="F114" i="5"/>
  <c r="G114" i="5" s="1"/>
  <c r="D114" i="5"/>
  <c r="E114" i="5" s="1"/>
  <c r="C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5" i="5"/>
  <c r="E95" i="5"/>
  <c r="G94" i="5"/>
  <c r="E94" i="5"/>
  <c r="G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I71" i="2"/>
  <c r="H71" i="2"/>
  <c r="F71" i="2"/>
  <c r="G71" i="2" s="1"/>
  <c r="E71" i="2"/>
  <c r="D71" i="2"/>
  <c r="C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F16" i="1"/>
  <c r="F17" i="1"/>
  <c r="F74" i="2" l="1"/>
  <c r="F73" i="2"/>
  <c r="F37" i="9" l="1"/>
  <c r="F36" i="9"/>
  <c r="F78" i="8"/>
  <c r="F116" i="5"/>
  <c r="F117" i="5" l="1"/>
  <c r="F77" i="8"/>
  <c r="F70" i="6"/>
  <c r="F69" i="6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Kunder som begärt avdrag och beviljats det</t>
        </r>
      </text>
    </comment>
    <comment ref="E8" authorId="0">
      <text>
        <r>
          <rPr>
            <b/>
            <sz val="8"/>
            <color rgb="FF000000"/>
            <rFont val="Tahoma"/>
            <family val="2"/>
          </rPr>
          <t>Lönebikostnader +</t>
        </r>
        <r>
          <rPr>
            <b/>
            <sz val="8"/>
            <color rgb="FF000000"/>
            <rFont val="Tahoma"/>
            <family val="2"/>
          </rPr>
          <t>15 % av utbetalda löner +</t>
        </r>
        <r>
          <rPr>
            <b/>
            <sz val="8"/>
            <color rgb="FF000000"/>
            <rFont val="Tahoma"/>
            <family val="2"/>
          </rPr>
          <t>45 % av utbetalda arbetsersättningar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Avdragsbeloppet efter avdrag av självrisken och den del som överskjuter maximiavdraget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Kunder från vars skatter hushållsavdraget slutligt dragits av</t>
        </r>
      </text>
    </comment>
  </commentList>
</comments>
</file>

<file path=xl/sharedStrings.xml><?xml version="1.0" encoding="utf-8"?>
<sst xmlns="http://schemas.openxmlformats.org/spreadsheetml/2006/main" count="416" uniqueCount="363">
  <si>
    <r>
      <rPr>
        <sz val="10"/>
        <color rgb="FF000000"/>
        <rFont val="Arial"/>
        <family val="2"/>
      </rPr>
      <t>Västra Finland</t>
    </r>
  </si>
  <si>
    <r>
      <rPr>
        <sz val="10"/>
        <color rgb="FF000000"/>
        <rFont val="Arial"/>
        <family val="2"/>
      </rPr>
      <t>Centrala Finland</t>
    </r>
  </si>
  <si>
    <r>
      <rPr>
        <sz val="10"/>
        <color rgb="FF000000"/>
        <rFont val="Arial"/>
        <family val="2"/>
      </rPr>
      <t>Nyland</t>
    </r>
  </si>
  <si>
    <r>
      <rPr>
        <b/>
        <sz val="10"/>
        <color rgb="FF000000"/>
        <rFont val="Arial"/>
        <family val="2"/>
      </rPr>
      <t>Antal kunder som fått avdrag</t>
    </r>
  </si>
  <si>
    <r>
      <rPr>
        <b/>
        <sz val="10"/>
        <color rgb="FF000000"/>
        <rFont val="Arial"/>
        <family val="2"/>
      </rPr>
      <t>Antal kunder som yrkat på avdrag</t>
    </r>
  </si>
  <si>
    <r>
      <rPr>
        <b/>
        <sz val="10"/>
        <color rgb="FF000000"/>
        <rFont val="Arial"/>
        <family val="2"/>
      </rPr>
      <t>Antal yrkanden</t>
    </r>
  </si>
  <si>
    <r>
      <rPr>
        <sz val="10"/>
        <color rgb="FF000000"/>
        <rFont val="Arial"/>
        <family val="2"/>
      </rPr>
      <t>Norra Finland</t>
    </r>
  </si>
  <si>
    <r>
      <rPr>
        <sz val="10"/>
        <color rgb="FF000000"/>
        <rFont val="Arial"/>
        <family val="2"/>
      </rPr>
      <t>Östra Finland</t>
    </r>
  </si>
  <si>
    <r>
      <rPr>
        <b/>
        <sz val="12"/>
        <color rgb="FF000000"/>
        <rFont val="Arial"/>
        <family val="2"/>
      </rPr>
      <t>Kommunerna i Nyland</t>
    </r>
  </si>
  <si>
    <r>
      <rPr>
        <b/>
        <sz val="12"/>
        <color rgb="FF000000"/>
        <rFont val="Arial"/>
        <family val="2"/>
      </rPr>
      <t>Kommunerna i Centrala Finland</t>
    </r>
  </si>
  <si>
    <r>
      <rPr>
        <b/>
        <sz val="12"/>
        <color rgb="FF000000"/>
        <rFont val="Arial"/>
        <family val="2"/>
      </rPr>
      <t>Kommunerna i Norra Finland</t>
    </r>
  </si>
  <si>
    <r>
      <rPr>
        <b/>
        <sz val="12"/>
        <color rgb="FF000000"/>
        <rFont val="Arial"/>
        <family val="2"/>
      </rPr>
      <t>Kommunerna i Västra Finland</t>
    </r>
  </si>
  <si>
    <r>
      <rPr>
        <b/>
        <sz val="12"/>
        <color rgb="FF000000"/>
        <rFont val="Arial"/>
        <family val="2"/>
      </rPr>
      <t>Kommunerna i Östra Finland</t>
    </r>
  </si>
  <si>
    <r>
      <rPr>
        <b/>
        <sz val="12"/>
        <color rgb="FF000000"/>
        <rFont val="Arial"/>
        <family val="2"/>
      </rPr>
      <t>Hela landet regionvis</t>
    </r>
  </si>
  <si>
    <r>
      <rPr>
        <b/>
        <sz val="10"/>
        <color rgb="FF000000"/>
        <rFont val="Arial"/>
        <family val="2"/>
      </rPr>
      <t>Boningsområde</t>
    </r>
  </si>
  <si>
    <r>
      <rPr>
        <sz val="9"/>
        <color rgb="FF000000"/>
        <rFont val="Arial"/>
        <family val="2"/>
      </rPr>
      <t>074 Halso</t>
    </r>
  </si>
  <si>
    <r>
      <rPr>
        <sz val="9"/>
        <color rgb="FF000000"/>
        <rFont val="Arial"/>
        <family val="2"/>
      </rPr>
      <t>217 Kannus</t>
    </r>
  </si>
  <si>
    <r>
      <rPr>
        <sz val="9"/>
        <color rgb="FF000000"/>
        <rFont val="Arial"/>
        <family val="2"/>
      </rPr>
      <t>236 Kaustby</t>
    </r>
  </si>
  <si>
    <r>
      <rPr>
        <sz val="9"/>
        <color rgb="FF000000"/>
        <rFont val="Arial"/>
        <family val="2"/>
      </rPr>
      <t>272 Karleby</t>
    </r>
  </si>
  <si>
    <r>
      <rPr>
        <sz val="9"/>
        <color rgb="FF000000"/>
        <rFont val="Arial"/>
        <family val="2"/>
      </rPr>
      <t>421 Lestijärvi</t>
    </r>
  </si>
  <si>
    <r>
      <rPr>
        <sz val="9"/>
        <color rgb="FF000000"/>
        <rFont val="Arial"/>
        <family val="2"/>
      </rPr>
      <t>584 Perho</t>
    </r>
  </si>
  <si>
    <r>
      <rPr>
        <sz val="9"/>
        <color rgb="FF000000"/>
        <rFont val="Arial"/>
        <family val="2"/>
      </rPr>
      <t>849 Toholampi</t>
    </r>
  </si>
  <si>
    <r>
      <rPr>
        <sz val="9"/>
        <color rgb="FF000000"/>
        <rFont val="Arial"/>
        <family val="2"/>
      </rPr>
      <t>924 Vetil</t>
    </r>
  </si>
  <si>
    <r>
      <rPr>
        <sz val="9"/>
        <color rgb="FF000000"/>
        <rFont val="Arial"/>
        <family val="2"/>
      </rPr>
      <t>035 Brändö</t>
    </r>
  </si>
  <si>
    <r>
      <rPr>
        <sz val="9"/>
        <color rgb="FF000000"/>
        <rFont val="Arial"/>
        <family val="2"/>
      </rPr>
      <t>043 Eckerö</t>
    </r>
  </si>
  <si>
    <r>
      <rPr>
        <sz val="9"/>
        <color rgb="FF000000"/>
        <rFont val="Arial"/>
        <family val="2"/>
      </rPr>
      <t>060 Finström</t>
    </r>
  </si>
  <si>
    <r>
      <rPr>
        <sz val="9"/>
        <color rgb="FF000000"/>
        <rFont val="Arial"/>
        <family val="2"/>
      </rPr>
      <t>062 Föglö</t>
    </r>
  </si>
  <si>
    <r>
      <rPr>
        <sz val="9"/>
        <color rgb="FF000000"/>
        <rFont val="Arial"/>
        <family val="2"/>
      </rPr>
      <t>065 Geta</t>
    </r>
  </si>
  <si>
    <r>
      <rPr>
        <sz val="9"/>
        <color rgb="FF000000"/>
        <rFont val="Arial"/>
        <family val="2"/>
      </rPr>
      <t>076 Hammarland</t>
    </r>
  </si>
  <si>
    <r>
      <rPr>
        <sz val="9"/>
        <color rgb="FF000000"/>
        <rFont val="Arial"/>
        <family val="2"/>
      </rPr>
      <t>170 Jomala</t>
    </r>
  </si>
  <si>
    <r>
      <rPr>
        <sz val="9"/>
        <color rgb="FF000000"/>
        <rFont val="Arial"/>
        <family val="2"/>
      </rPr>
      <t>295 Kumlinge</t>
    </r>
  </si>
  <si>
    <r>
      <rPr>
        <sz val="9"/>
        <color rgb="FF000000"/>
        <rFont val="Arial"/>
        <family val="2"/>
      </rPr>
      <t>318 Kökar</t>
    </r>
  </si>
  <si>
    <r>
      <rPr>
        <sz val="9"/>
        <color rgb="FF000000"/>
        <rFont val="Arial"/>
        <family val="2"/>
      </rPr>
      <t>417 Lemland</t>
    </r>
  </si>
  <si>
    <r>
      <rPr>
        <sz val="9"/>
        <color rgb="FF000000"/>
        <rFont val="Arial"/>
        <family val="2"/>
      </rPr>
      <t>438 Lumparland</t>
    </r>
  </si>
  <si>
    <r>
      <rPr>
        <sz val="9"/>
        <color rgb="FF000000"/>
        <rFont val="Arial"/>
        <family val="2"/>
      </rPr>
      <t>478 Mariehamn</t>
    </r>
  </si>
  <si>
    <r>
      <rPr>
        <sz val="9"/>
        <color rgb="FF000000"/>
        <rFont val="Arial"/>
        <family val="2"/>
      </rPr>
      <t>736 Saltvik</t>
    </r>
  </si>
  <si>
    <r>
      <rPr>
        <sz val="9"/>
        <color rgb="FF000000"/>
        <rFont val="Arial"/>
        <family val="2"/>
      </rPr>
      <t>766 Sottunga</t>
    </r>
  </si>
  <si>
    <r>
      <rPr>
        <sz val="9"/>
        <color rgb="FF000000"/>
        <rFont val="Arial"/>
        <family val="2"/>
      </rPr>
      <t>771 Sund</t>
    </r>
  </si>
  <si>
    <r>
      <rPr>
        <sz val="9"/>
        <color rgb="FF000000"/>
        <rFont val="Arial"/>
        <family val="2"/>
      </rPr>
      <t>941 Vårdö</t>
    </r>
  </si>
  <si>
    <r>
      <rPr>
        <sz val="9"/>
        <color rgb="FF000000"/>
        <rFont val="Arial"/>
        <family val="2"/>
      </rPr>
      <t>050 Eura</t>
    </r>
  </si>
  <si>
    <r>
      <rPr>
        <sz val="9"/>
        <color rgb="FF000000"/>
        <rFont val="Arial"/>
        <family val="2"/>
      </rPr>
      <t>051 Euraåminne</t>
    </r>
  </si>
  <si>
    <r>
      <rPr>
        <sz val="9"/>
        <color rgb="FF000000"/>
        <rFont val="Arial"/>
        <family val="2"/>
      </rPr>
      <t>079 Harjavalta</t>
    </r>
  </si>
  <si>
    <r>
      <rPr>
        <sz val="9"/>
        <color rgb="FF000000"/>
        <rFont val="Arial"/>
        <family val="2"/>
      </rPr>
      <t>099 Honkajoki</t>
    </r>
  </si>
  <si>
    <r>
      <rPr>
        <sz val="9"/>
        <color rgb="FF000000"/>
        <rFont val="Arial"/>
        <family val="2"/>
      </rPr>
      <t>102 Vittis</t>
    </r>
  </si>
  <si>
    <r>
      <rPr>
        <sz val="9"/>
        <color rgb="FF000000"/>
        <rFont val="Arial"/>
        <family val="2"/>
      </rPr>
      <t>181 Jämijärvi</t>
    </r>
  </si>
  <si>
    <r>
      <rPr>
        <sz val="9"/>
        <color rgb="FF000000"/>
        <rFont val="Arial"/>
        <family val="2"/>
      </rPr>
      <t>214 Kankaanpää</t>
    </r>
  </si>
  <si>
    <r>
      <rPr>
        <sz val="9"/>
        <color rgb="FF000000"/>
        <rFont val="Arial"/>
        <family val="2"/>
      </rPr>
      <t>230 Karvia</t>
    </r>
  </si>
  <si>
    <r>
      <rPr>
        <sz val="9"/>
        <color rgb="FF000000"/>
        <rFont val="Arial"/>
        <family val="2"/>
      </rPr>
      <t>246 Kumo</t>
    </r>
  </si>
  <si>
    <r>
      <rPr>
        <sz val="9"/>
        <color rgb="FF000000"/>
        <rFont val="Arial"/>
        <family val="2"/>
      </rPr>
      <t>319 Kjulo</t>
    </r>
  </si>
  <si>
    <r>
      <rPr>
        <sz val="9"/>
        <color rgb="FF000000"/>
        <rFont val="Arial"/>
        <family val="2"/>
      </rPr>
      <t>413 Lavia</t>
    </r>
  </si>
  <si>
    <r>
      <rPr>
        <sz val="9"/>
        <color rgb="FF000000"/>
        <rFont val="Arial"/>
        <family val="2"/>
      </rPr>
      <t>442 Luvia</t>
    </r>
  </si>
  <si>
    <r>
      <rPr>
        <sz val="9"/>
        <color rgb="FF000000"/>
        <rFont val="Arial"/>
        <family val="2"/>
      </rPr>
      <t>484 Sastmola</t>
    </r>
  </si>
  <si>
    <r>
      <rPr>
        <sz val="9"/>
        <color rgb="FF000000"/>
        <rFont val="Arial"/>
        <family val="2"/>
      </rPr>
      <t>531 Nakkila</t>
    </r>
  </si>
  <si>
    <r>
      <rPr>
        <sz val="9"/>
        <color rgb="FF000000"/>
        <rFont val="Arial"/>
        <family val="2"/>
      </rPr>
      <t>608 Påmark</t>
    </r>
  </si>
  <si>
    <r>
      <rPr>
        <sz val="9"/>
        <color rgb="FF000000"/>
        <rFont val="Arial"/>
        <family val="2"/>
      </rPr>
      <t>609 Björneborg</t>
    </r>
  </si>
  <si>
    <r>
      <rPr>
        <sz val="9"/>
        <color rgb="FF000000"/>
        <rFont val="Arial"/>
        <family val="2"/>
      </rPr>
      <t>631 Pyhäranta</t>
    </r>
  </si>
  <si>
    <r>
      <rPr>
        <sz val="9"/>
        <color rgb="FF000000"/>
        <rFont val="Arial"/>
        <family val="2"/>
      </rPr>
      <t>684 Raumo</t>
    </r>
  </si>
  <si>
    <r>
      <rPr>
        <sz val="9"/>
        <color rgb="FF000000"/>
        <rFont val="Arial"/>
        <family val="2"/>
      </rPr>
      <t>747 Siikainen</t>
    </r>
  </si>
  <si>
    <r>
      <rPr>
        <sz val="9"/>
        <color rgb="FF000000"/>
        <rFont val="Arial"/>
        <family val="2"/>
      </rPr>
      <t>783 Säkylä</t>
    </r>
  </si>
  <si>
    <r>
      <rPr>
        <sz val="9"/>
        <color rgb="FF000000"/>
        <rFont val="Arial"/>
        <family val="2"/>
      </rPr>
      <t>886 Ulvsby</t>
    </r>
  </si>
  <si>
    <r>
      <rPr>
        <sz val="9"/>
        <color rgb="FF000000"/>
        <rFont val="Arial"/>
        <family val="2"/>
      </rPr>
      <t>005 Alajärvi</t>
    </r>
  </si>
  <si>
    <r>
      <rPr>
        <sz val="9"/>
        <color rgb="FF000000"/>
        <rFont val="Arial"/>
        <family val="2"/>
      </rPr>
      <t>010 Alavus</t>
    </r>
  </si>
  <si>
    <r>
      <rPr>
        <sz val="9"/>
        <color rgb="FF000000"/>
        <rFont val="Arial"/>
        <family val="2"/>
      </rPr>
      <t>052 Evijärvi</t>
    </r>
  </si>
  <si>
    <r>
      <rPr>
        <sz val="9"/>
        <color rgb="FF000000"/>
        <rFont val="Arial"/>
        <family val="2"/>
      </rPr>
      <t>145 Ilmola</t>
    </r>
  </si>
  <si>
    <r>
      <rPr>
        <sz val="9"/>
        <color rgb="FF000000"/>
        <rFont val="Arial"/>
        <family val="2"/>
      </rPr>
      <t>151 Isojoki</t>
    </r>
  </si>
  <si>
    <r>
      <rPr>
        <sz val="9"/>
        <color rgb="FF000000"/>
        <rFont val="Arial"/>
        <family val="2"/>
      </rPr>
      <t>164 Jalasjärvi</t>
    </r>
  </si>
  <si>
    <r>
      <rPr>
        <sz val="9"/>
        <color rgb="FF000000"/>
        <rFont val="Arial"/>
        <family val="2"/>
      </rPr>
      <t>218 Bötom</t>
    </r>
  </si>
  <si>
    <r>
      <rPr>
        <sz val="9"/>
        <color rgb="FF000000"/>
        <rFont val="Arial"/>
        <family val="2"/>
      </rPr>
      <t>232 Kauhajoki</t>
    </r>
  </si>
  <si>
    <r>
      <rPr>
        <sz val="9"/>
        <color rgb="FF000000"/>
        <rFont val="Arial"/>
        <family val="2"/>
      </rPr>
      <t>233 Kauhava</t>
    </r>
  </si>
  <si>
    <r>
      <rPr>
        <sz val="10"/>
        <color rgb="FF000000"/>
        <rFont val="Arial"/>
        <family val="2"/>
      </rPr>
      <t>300 Kuortane</t>
    </r>
  </si>
  <si>
    <r>
      <rPr>
        <sz val="10"/>
        <color rgb="FF000000"/>
        <rFont val="Arial"/>
        <family val="2"/>
      </rPr>
      <t>301 Kurikka</t>
    </r>
  </si>
  <si>
    <r>
      <rPr>
        <sz val="10"/>
        <color rgb="FF000000"/>
        <rFont val="Arial"/>
        <family val="2"/>
      </rPr>
      <t>403 Lappajärvi</t>
    </r>
  </si>
  <si>
    <r>
      <rPr>
        <sz val="10"/>
        <color rgb="FF000000"/>
        <rFont val="Arial"/>
        <family val="2"/>
      </rPr>
      <t>408 Lappo</t>
    </r>
  </si>
  <si>
    <r>
      <rPr>
        <sz val="10"/>
        <color rgb="FF000000"/>
        <rFont val="Arial"/>
        <family val="2"/>
      </rPr>
      <t>743 Seinäjoki</t>
    </r>
  </si>
  <si>
    <r>
      <rPr>
        <sz val="10"/>
        <color rgb="FF000000"/>
        <rFont val="Arial"/>
        <family val="2"/>
      </rPr>
      <t>759 Soini</t>
    </r>
  </si>
  <si>
    <r>
      <rPr>
        <sz val="10"/>
        <color rgb="FF000000"/>
        <rFont val="Arial"/>
        <family val="2"/>
      </rPr>
      <t>846 Östermark</t>
    </r>
  </si>
  <si>
    <r>
      <rPr>
        <sz val="10"/>
        <color rgb="FF000000"/>
        <rFont val="Arial"/>
        <family val="2"/>
      </rPr>
      <t>934 Vimpeli</t>
    </r>
  </si>
  <si>
    <r>
      <rPr>
        <sz val="10"/>
        <color rgb="FF000000"/>
        <rFont val="Arial"/>
        <family val="2"/>
      </rPr>
      <t>989 Etseri</t>
    </r>
  </si>
  <si>
    <r>
      <rPr>
        <sz val="10"/>
        <color rgb="FF000000"/>
        <rFont val="Arial"/>
        <family val="2"/>
      </rPr>
      <t>019 Aura</t>
    </r>
  </si>
  <si>
    <r>
      <rPr>
        <sz val="10"/>
        <color rgb="FF000000"/>
        <rFont val="Arial"/>
        <family val="2"/>
      </rPr>
      <t>202 S:t Karins</t>
    </r>
  </si>
  <si>
    <r>
      <rPr>
        <sz val="10"/>
        <color rgb="FF000000"/>
        <rFont val="Arial"/>
        <family val="2"/>
      </rPr>
      <t>284 Koskis</t>
    </r>
  </si>
  <si>
    <r>
      <rPr>
        <sz val="10"/>
        <color rgb="FF000000"/>
        <rFont val="Arial"/>
        <family val="2"/>
      </rPr>
      <t xml:space="preserve">304 Gustavs </t>
    </r>
  </si>
  <si>
    <r>
      <rPr>
        <sz val="10"/>
        <color rgb="FF000000"/>
        <rFont val="Arial"/>
        <family val="2"/>
      </rPr>
      <t>322 Kimitoön</t>
    </r>
  </si>
  <si>
    <r>
      <rPr>
        <sz val="10"/>
        <color rgb="FF000000"/>
        <rFont val="Arial"/>
        <family val="2"/>
      </rPr>
      <t>400 Laitila</t>
    </r>
  </si>
  <si>
    <r>
      <rPr>
        <sz val="10"/>
        <color rgb="FF000000"/>
        <rFont val="Arial"/>
        <family val="2"/>
      </rPr>
      <t>423 Lundo</t>
    </r>
  </si>
  <si>
    <r>
      <rPr>
        <sz val="10"/>
        <color rgb="FF000000"/>
        <rFont val="Arial"/>
        <family val="2"/>
      </rPr>
      <t>430 Loimaa</t>
    </r>
  </si>
  <si>
    <r>
      <rPr>
        <sz val="10"/>
        <color rgb="FF000000"/>
        <rFont val="Arial"/>
        <family val="2"/>
      </rPr>
      <t>445 Pargas</t>
    </r>
  </si>
  <si>
    <r>
      <rPr>
        <sz val="10"/>
        <color rgb="FF000000"/>
        <rFont val="Arial"/>
        <family val="2"/>
      </rPr>
      <t>480 Marttila</t>
    </r>
  </si>
  <si>
    <r>
      <rPr>
        <sz val="10"/>
        <color rgb="FF000000"/>
        <rFont val="Arial"/>
        <family val="2"/>
      </rPr>
      <t>481 Masko</t>
    </r>
  </si>
  <si>
    <r>
      <rPr>
        <sz val="10"/>
        <color rgb="FF000000"/>
        <rFont val="Arial"/>
        <family val="2"/>
      </rPr>
      <t>503 Virmo</t>
    </r>
  </si>
  <si>
    <r>
      <rPr>
        <sz val="10"/>
        <color rgb="FF000000"/>
        <rFont val="Arial"/>
        <family val="2"/>
      </rPr>
      <t>529 Nådendal</t>
    </r>
  </si>
  <si>
    <r>
      <rPr>
        <sz val="10"/>
        <color rgb="FF000000"/>
        <rFont val="Arial"/>
        <family val="2"/>
      </rPr>
      <t>538 Nousis</t>
    </r>
  </si>
  <si>
    <r>
      <rPr>
        <sz val="10"/>
        <color rgb="FF000000"/>
        <rFont val="Arial"/>
        <family val="2"/>
      </rPr>
      <t>561 Oripää</t>
    </r>
  </si>
  <si>
    <r>
      <rPr>
        <sz val="10"/>
        <color rgb="FF000000"/>
        <rFont val="Arial"/>
        <family val="2"/>
      </rPr>
      <t>577 Pemar</t>
    </r>
  </si>
  <si>
    <r>
      <rPr>
        <sz val="10"/>
        <color rgb="FF000000"/>
        <rFont val="Arial"/>
        <family val="2"/>
      </rPr>
      <t>636 Pöytyä</t>
    </r>
  </si>
  <si>
    <r>
      <rPr>
        <sz val="10"/>
        <color rgb="FF000000"/>
        <rFont val="Arial"/>
        <family val="2"/>
      </rPr>
      <t>680 Reso</t>
    </r>
  </si>
  <si>
    <r>
      <rPr>
        <sz val="10"/>
        <color rgb="FF000000"/>
        <rFont val="Arial"/>
        <family val="2"/>
      </rPr>
      <t>704 Rusko</t>
    </r>
  </si>
  <si>
    <r>
      <rPr>
        <sz val="10"/>
        <color rgb="FF000000"/>
        <rFont val="Arial"/>
        <family val="2"/>
      </rPr>
      <t>734 Salo</t>
    </r>
  </si>
  <si>
    <r>
      <rPr>
        <sz val="10"/>
        <color rgb="FF000000"/>
        <rFont val="Arial"/>
        <family val="2"/>
      </rPr>
      <t>738 Sagu</t>
    </r>
  </si>
  <si>
    <r>
      <rPr>
        <sz val="10"/>
        <color rgb="FF000000"/>
        <rFont val="Arial"/>
        <family val="2"/>
      </rPr>
      <t>761 Somero</t>
    </r>
  </si>
  <si>
    <r>
      <rPr>
        <sz val="10"/>
        <color rgb="FF000000"/>
        <rFont val="Arial"/>
        <family val="2"/>
      </rPr>
      <t>833 Tövsala</t>
    </r>
  </si>
  <si>
    <r>
      <rPr>
        <sz val="10"/>
        <color rgb="FF000000"/>
        <rFont val="Arial"/>
        <family val="2"/>
      </rPr>
      <t>838 Tarvasjoki</t>
    </r>
  </si>
  <si>
    <r>
      <rPr>
        <sz val="10"/>
        <color rgb="FF000000"/>
        <rFont val="Arial"/>
        <family val="2"/>
      </rPr>
      <t>853 Åbo</t>
    </r>
  </si>
  <si>
    <r>
      <rPr>
        <sz val="10"/>
        <color rgb="FF000000"/>
        <rFont val="Arial"/>
        <family val="2"/>
      </rPr>
      <t>895 Nystad</t>
    </r>
  </si>
  <si>
    <r>
      <rPr>
        <sz val="10"/>
        <color rgb="FF000000"/>
        <rFont val="Arial"/>
        <family val="2"/>
      </rPr>
      <t>918 Vemo</t>
    </r>
  </si>
  <si>
    <r>
      <rPr>
        <sz val="10"/>
        <color rgb="FF000000"/>
        <rFont val="Arial"/>
        <family val="2"/>
      </rPr>
      <t>152 Storkyro</t>
    </r>
  </si>
  <si>
    <r>
      <rPr>
        <sz val="10"/>
        <color rgb="FF000000"/>
        <rFont val="Arial"/>
        <family val="2"/>
      </rPr>
      <t>231 Kaskö</t>
    </r>
  </si>
  <si>
    <r>
      <rPr>
        <sz val="10"/>
        <color rgb="FF000000"/>
        <rFont val="Arial"/>
        <family val="2"/>
      </rPr>
      <t>280 Korsnäs</t>
    </r>
  </si>
  <si>
    <r>
      <rPr>
        <sz val="10"/>
        <color rgb="FF000000"/>
        <rFont val="Arial"/>
        <family val="2"/>
      </rPr>
      <t>287 Kristinestad</t>
    </r>
  </si>
  <si>
    <r>
      <rPr>
        <sz val="10"/>
        <color rgb="FF000000"/>
        <rFont val="Arial"/>
        <family val="2"/>
      </rPr>
      <t>288 Kronoby</t>
    </r>
  </si>
  <si>
    <r>
      <rPr>
        <sz val="10"/>
        <color rgb="FF000000"/>
        <rFont val="Arial"/>
        <family val="2"/>
      </rPr>
      <t>399 Laihela</t>
    </r>
  </si>
  <si>
    <r>
      <rPr>
        <sz val="10"/>
        <color rgb="FF000000"/>
        <rFont val="Arial"/>
        <family val="2"/>
      </rPr>
      <t>440 Larsmo</t>
    </r>
  </si>
  <si>
    <r>
      <rPr>
        <sz val="10"/>
        <color rgb="FF000000"/>
        <rFont val="Arial"/>
        <family val="2"/>
      </rPr>
      <t>475 Malax</t>
    </r>
  </si>
  <si>
    <r>
      <rPr>
        <sz val="10"/>
        <color rgb="FF000000"/>
        <rFont val="Arial"/>
        <family val="2"/>
      </rPr>
      <t>499 Korsholm</t>
    </r>
  </si>
  <si>
    <r>
      <rPr>
        <sz val="10"/>
        <color rgb="FF000000"/>
        <rFont val="Arial"/>
        <family val="2"/>
      </rPr>
      <t>545 Närpes</t>
    </r>
  </si>
  <si>
    <r>
      <rPr>
        <sz val="10"/>
        <color rgb="FF000000"/>
        <rFont val="Arial"/>
        <family val="2"/>
      </rPr>
      <t>598 Jakobstad</t>
    </r>
  </si>
  <si>
    <r>
      <rPr>
        <sz val="10"/>
        <color rgb="FF000000"/>
        <rFont val="Arial"/>
        <family val="2"/>
      </rPr>
      <t>599 Pedersöre</t>
    </r>
  </si>
  <si>
    <r>
      <rPr>
        <sz val="10"/>
        <color rgb="FF000000"/>
        <rFont val="Arial"/>
        <family val="2"/>
      </rPr>
      <t>893 Nykarleby</t>
    </r>
  </si>
  <si>
    <r>
      <rPr>
        <sz val="10"/>
        <color rgb="FF000000"/>
        <rFont val="Arial"/>
        <family val="2"/>
      </rPr>
      <t>905 Vasa</t>
    </r>
  </si>
  <si>
    <r>
      <rPr>
        <sz val="10"/>
        <color rgb="FF000000"/>
        <rFont val="Arial"/>
        <family val="2"/>
      </rPr>
      <t>944 Vörå</t>
    </r>
  </si>
  <si>
    <r>
      <rPr>
        <sz val="9"/>
        <color rgb="FF000000"/>
        <rFont val="Arial"/>
        <family val="2"/>
      </rPr>
      <t>077 Hankasalmi</t>
    </r>
  </si>
  <si>
    <r>
      <rPr>
        <sz val="9"/>
        <color rgb="FF000000"/>
        <rFont val="Arial"/>
        <family val="2"/>
      </rPr>
      <t>172 Joutsa</t>
    </r>
  </si>
  <si>
    <r>
      <rPr>
        <sz val="9"/>
        <color rgb="FF000000"/>
        <rFont val="Arial"/>
        <family val="2"/>
      </rPr>
      <t>179 Jyväskylä</t>
    </r>
  </si>
  <si>
    <r>
      <rPr>
        <sz val="9"/>
        <color rgb="FF000000"/>
        <rFont val="Arial"/>
        <family val="2"/>
      </rPr>
      <t>182 Jämsä</t>
    </r>
  </si>
  <si>
    <r>
      <rPr>
        <sz val="9"/>
        <color rgb="FF000000"/>
        <rFont val="Arial"/>
        <family val="2"/>
      </rPr>
      <t>216 Kannonkoski</t>
    </r>
  </si>
  <si>
    <r>
      <rPr>
        <sz val="9"/>
        <color rgb="FF000000"/>
        <rFont val="Arial"/>
        <family val="2"/>
      </rPr>
      <t>226 Karstula</t>
    </r>
  </si>
  <si>
    <r>
      <rPr>
        <sz val="9"/>
        <color rgb="FF000000"/>
        <rFont val="Arial"/>
        <family val="2"/>
      </rPr>
      <t>249 Keuru</t>
    </r>
  </si>
  <si>
    <r>
      <rPr>
        <sz val="9"/>
        <color rgb="FF000000"/>
        <rFont val="Arial"/>
        <family val="2"/>
      </rPr>
      <t>256 Kinnula</t>
    </r>
  </si>
  <si>
    <r>
      <rPr>
        <sz val="9"/>
        <color rgb="FF000000"/>
        <rFont val="Arial"/>
        <family val="2"/>
      </rPr>
      <t>265 Kivijärvi</t>
    </r>
  </si>
  <si>
    <r>
      <rPr>
        <sz val="9"/>
        <color rgb="FF000000"/>
        <rFont val="Arial"/>
        <family val="2"/>
      </rPr>
      <t>275 Konnevesi</t>
    </r>
  </si>
  <si>
    <r>
      <rPr>
        <sz val="9"/>
        <color rgb="FF000000"/>
        <rFont val="Arial"/>
        <family val="2"/>
      </rPr>
      <t>291 Kuhmois</t>
    </r>
  </si>
  <si>
    <r>
      <rPr>
        <sz val="9"/>
        <color rgb="FF000000"/>
        <rFont val="Arial"/>
        <family val="2"/>
      </rPr>
      <t>312 Kyyjärvi</t>
    </r>
  </si>
  <si>
    <r>
      <rPr>
        <sz val="9"/>
        <color rgb="FF000000"/>
        <rFont val="Arial"/>
        <family val="2"/>
      </rPr>
      <t>410 Laukas</t>
    </r>
  </si>
  <si>
    <r>
      <rPr>
        <sz val="9"/>
        <color rgb="FF000000"/>
        <rFont val="Arial"/>
        <family val="2"/>
      </rPr>
      <t>435 Luhanka</t>
    </r>
  </si>
  <si>
    <r>
      <rPr>
        <sz val="9"/>
        <color rgb="FF000000"/>
        <rFont val="Arial"/>
        <family val="2"/>
      </rPr>
      <t>495 Multia</t>
    </r>
  </si>
  <si>
    <r>
      <rPr>
        <sz val="9"/>
        <color rgb="FF000000"/>
        <rFont val="Arial"/>
        <family val="2"/>
      </rPr>
      <t>500 Muurame</t>
    </r>
  </si>
  <si>
    <r>
      <rPr>
        <sz val="9"/>
        <color rgb="FF000000"/>
        <rFont val="Arial"/>
        <family val="2"/>
      </rPr>
      <t>592 Petäjävesi</t>
    </r>
  </si>
  <si>
    <r>
      <rPr>
        <sz val="9"/>
        <color rgb="FF000000"/>
        <rFont val="Arial"/>
        <family val="2"/>
      </rPr>
      <t>601 Pihtipudas</t>
    </r>
  </si>
  <si>
    <r>
      <rPr>
        <sz val="9"/>
        <color rgb="FF000000"/>
        <rFont val="Arial"/>
        <family val="2"/>
      </rPr>
      <t>729 Saarijärvi</t>
    </r>
  </si>
  <si>
    <r>
      <rPr>
        <sz val="9"/>
        <color rgb="FF000000"/>
        <rFont val="Arial"/>
        <family val="2"/>
      </rPr>
      <t>850 Toivakka</t>
    </r>
  </si>
  <si>
    <r>
      <rPr>
        <sz val="9"/>
        <color rgb="FF000000"/>
        <rFont val="Arial"/>
        <family val="2"/>
      </rPr>
      <t>892 Uurainen</t>
    </r>
  </si>
  <si>
    <r>
      <rPr>
        <sz val="9"/>
        <color rgb="FF000000"/>
        <rFont val="Arial"/>
        <family val="2"/>
      </rPr>
      <t>931 Viitasaari</t>
    </r>
  </si>
  <si>
    <r>
      <rPr>
        <sz val="9"/>
        <color rgb="FF000000"/>
        <rFont val="Arial"/>
        <family val="2"/>
      </rPr>
      <t>992 Äänekoski</t>
    </r>
  </si>
  <si>
    <r>
      <rPr>
        <sz val="9"/>
        <color rgb="FF000000"/>
        <rFont val="Arial"/>
        <family val="2"/>
      </rPr>
      <t>016 Asikkala</t>
    </r>
  </si>
  <si>
    <r>
      <rPr>
        <sz val="9"/>
        <color rgb="FF000000"/>
        <rFont val="Arial"/>
        <family val="2"/>
      </rPr>
      <t>081 Gustav Adolfs</t>
    </r>
  </si>
  <si>
    <r>
      <rPr>
        <sz val="9"/>
        <color rgb="FF000000"/>
        <rFont val="Arial"/>
        <family val="2"/>
      </rPr>
      <t>098 Hollola</t>
    </r>
  </si>
  <si>
    <r>
      <rPr>
        <sz val="9"/>
        <color rgb="FF000000"/>
        <rFont val="Arial"/>
        <family val="2"/>
      </rPr>
      <t>111 Heinola</t>
    </r>
  </si>
  <si>
    <r>
      <rPr>
        <sz val="9"/>
        <color rgb="FF000000"/>
        <rFont val="Arial"/>
        <family val="2"/>
      </rPr>
      <t>283 Hämeenkoski</t>
    </r>
  </si>
  <si>
    <r>
      <rPr>
        <sz val="9"/>
        <color rgb="FF000000"/>
        <rFont val="Arial"/>
        <family val="2"/>
      </rPr>
      <t>316 Kärkölä</t>
    </r>
  </si>
  <si>
    <r>
      <rPr>
        <sz val="9"/>
        <color rgb="FF000000"/>
        <rFont val="Arial"/>
        <family val="2"/>
      </rPr>
      <t>398 Lahtis</t>
    </r>
  </si>
  <si>
    <r>
      <rPr>
        <sz val="9"/>
        <color rgb="FF000000"/>
        <rFont val="Arial"/>
        <family val="2"/>
      </rPr>
      <t>532 Nastola</t>
    </r>
  </si>
  <si>
    <r>
      <rPr>
        <sz val="9"/>
        <color rgb="FF000000"/>
        <rFont val="Arial"/>
        <family val="2"/>
      </rPr>
      <t>560 Orimattila</t>
    </r>
  </si>
  <si>
    <r>
      <rPr>
        <sz val="9"/>
        <color rgb="FF000000"/>
        <rFont val="Arial"/>
        <family val="2"/>
      </rPr>
      <t>576 Padasjoki</t>
    </r>
  </si>
  <si>
    <r>
      <rPr>
        <sz val="9"/>
        <color rgb="FF000000"/>
        <rFont val="Arial"/>
        <family val="2"/>
      </rPr>
      <t>781 Sysmä</t>
    </r>
  </si>
  <si>
    <r>
      <rPr>
        <sz val="9"/>
        <color rgb="FF000000"/>
        <rFont val="Arial"/>
        <family val="2"/>
      </rPr>
      <t>020 Ackas</t>
    </r>
  </si>
  <si>
    <r>
      <rPr>
        <sz val="9"/>
        <color rgb="FF000000"/>
        <rFont val="Arial"/>
        <family val="2"/>
      </rPr>
      <t>061 Forssa</t>
    </r>
  </si>
  <si>
    <r>
      <rPr>
        <sz val="9"/>
        <color rgb="FF000000"/>
        <rFont val="Arial"/>
        <family val="2"/>
      </rPr>
      <t>082 Hattula</t>
    </r>
  </si>
  <si>
    <r>
      <rPr>
        <sz val="9"/>
        <color rgb="FF000000"/>
        <rFont val="Arial"/>
        <family val="2"/>
      </rPr>
      <t>086 Hausjärvi</t>
    </r>
  </si>
  <si>
    <r>
      <rPr>
        <sz val="9"/>
        <color rgb="FF000000"/>
        <rFont val="Arial"/>
        <family val="2"/>
      </rPr>
      <t>103 Humppila</t>
    </r>
  </si>
  <si>
    <r>
      <rPr>
        <sz val="9"/>
        <color rgb="FF000000"/>
        <rFont val="Arial"/>
        <family val="2"/>
      </rPr>
      <t>108 Tavastkyro</t>
    </r>
  </si>
  <si>
    <r>
      <rPr>
        <sz val="9"/>
        <color rgb="FF000000"/>
        <rFont val="Arial"/>
        <family val="2"/>
      </rPr>
      <t>109 Tavastehus</t>
    </r>
  </si>
  <si>
    <r>
      <rPr>
        <sz val="9"/>
        <color rgb="FF000000"/>
        <rFont val="Arial"/>
        <family val="2"/>
      </rPr>
      <t>143 Ikalis</t>
    </r>
  </si>
  <si>
    <r>
      <rPr>
        <sz val="9"/>
        <color rgb="FF000000"/>
        <rFont val="Arial"/>
        <family val="2"/>
      </rPr>
      <t>165 Janakkala</t>
    </r>
  </si>
  <si>
    <r>
      <rPr>
        <sz val="9"/>
        <color rgb="FF000000"/>
        <rFont val="Arial"/>
        <family val="2"/>
      </rPr>
      <t>254 Jokioinen</t>
    </r>
  </si>
  <si>
    <r>
      <rPr>
        <sz val="9"/>
        <color rgb="FF000000"/>
        <rFont val="Arial"/>
        <family val="2"/>
      </rPr>
      <t>177 Juupajoki</t>
    </r>
  </si>
  <si>
    <r>
      <rPr>
        <sz val="9"/>
        <color rgb="FF000000"/>
        <rFont val="Arial"/>
        <family val="2"/>
      </rPr>
      <t>211 Kangasala</t>
    </r>
  </si>
  <si>
    <r>
      <rPr>
        <sz val="9"/>
        <color rgb="FF000000"/>
        <rFont val="Arial"/>
        <family val="2"/>
      </rPr>
      <t>250 Kihniö</t>
    </r>
  </si>
  <si>
    <r>
      <rPr>
        <sz val="9"/>
        <color rgb="FF000000"/>
        <rFont val="Arial"/>
        <family val="2"/>
      </rPr>
      <t>418 Lempäälä</t>
    </r>
  </si>
  <si>
    <r>
      <rPr>
        <sz val="9"/>
        <color rgb="FF000000"/>
        <rFont val="Arial"/>
        <family val="2"/>
      </rPr>
      <t>433 Loppi</t>
    </r>
  </si>
  <si>
    <r>
      <rPr>
        <sz val="9"/>
        <color rgb="FF000000"/>
        <rFont val="Arial"/>
        <family val="2"/>
      </rPr>
      <t>508 Mänttä-Vilppula</t>
    </r>
  </si>
  <si>
    <r>
      <rPr>
        <sz val="9"/>
        <color rgb="FF000000"/>
        <rFont val="Arial"/>
        <family val="2"/>
      </rPr>
      <t>536 Nokia</t>
    </r>
  </si>
  <si>
    <r>
      <rPr>
        <sz val="9"/>
        <color rgb="FF000000"/>
        <rFont val="Arial"/>
        <family val="2"/>
      </rPr>
      <t>562 Orivesi</t>
    </r>
  </si>
  <si>
    <r>
      <rPr>
        <sz val="9"/>
        <color rgb="FF000000"/>
        <rFont val="Arial"/>
        <family val="2"/>
      </rPr>
      <t>581 Parkano</t>
    </r>
  </si>
  <si>
    <r>
      <rPr>
        <sz val="9"/>
        <color rgb="FF000000"/>
        <rFont val="Arial"/>
        <family val="2"/>
      </rPr>
      <t>604 Birkala</t>
    </r>
  </si>
  <si>
    <r>
      <rPr>
        <sz val="9"/>
        <color rgb="FF000000"/>
        <rFont val="Arial"/>
        <family val="2"/>
      </rPr>
      <t>619 Punkalaidun</t>
    </r>
  </si>
  <si>
    <r>
      <rPr>
        <sz val="9"/>
        <color rgb="FF000000"/>
        <rFont val="Arial"/>
        <family val="2"/>
      </rPr>
      <t>635 Pälkäne</t>
    </r>
  </si>
  <si>
    <r>
      <rPr>
        <sz val="9"/>
        <color rgb="FF000000"/>
        <rFont val="Arial"/>
        <family val="2"/>
      </rPr>
      <t>694 Riihimäki</t>
    </r>
  </si>
  <si>
    <r>
      <rPr>
        <sz val="9"/>
        <color rgb="FF000000"/>
        <rFont val="Arial"/>
        <family val="2"/>
      </rPr>
      <t>702 Ruovesi</t>
    </r>
  </si>
  <si>
    <r>
      <rPr>
        <sz val="9"/>
        <color rgb="FF000000"/>
        <rFont val="Arial"/>
        <family val="2"/>
      </rPr>
      <t>790 Sastamala</t>
    </r>
  </si>
  <si>
    <r>
      <rPr>
        <sz val="9"/>
        <color rgb="FF000000"/>
        <rFont val="Arial"/>
        <family val="2"/>
      </rPr>
      <t>834 Tammela</t>
    </r>
  </si>
  <si>
    <r>
      <rPr>
        <sz val="9"/>
        <color rgb="FF000000"/>
        <rFont val="Arial"/>
        <family val="2"/>
      </rPr>
      <t>837 Tammerfors</t>
    </r>
  </si>
  <si>
    <r>
      <rPr>
        <sz val="9"/>
        <color rgb="FF000000"/>
        <rFont val="Arial"/>
        <family val="2"/>
      </rPr>
      <t>887 Urjala</t>
    </r>
  </si>
  <si>
    <r>
      <rPr>
        <sz val="9"/>
        <color rgb="FF000000"/>
        <rFont val="Arial"/>
        <family val="2"/>
      </rPr>
      <t>908 Valkeakoski</t>
    </r>
  </si>
  <si>
    <r>
      <rPr>
        <sz val="9"/>
        <color rgb="FF000000"/>
        <rFont val="Arial"/>
        <family val="2"/>
      </rPr>
      <t>922 Vesilahti</t>
    </r>
  </si>
  <si>
    <r>
      <rPr>
        <sz val="9"/>
        <color rgb="FF000000"/>
        <rFont val="Arial"/>
        <family val="2"/>
      </rPr>
      <t>936 Virdois</t>
    </r>
  </si>
  <si>
    <r>
      <rPr>
        <sz val="9"/>
        <color rgb="FF000000"/>
        <rFont val="Arial"/>
        <family val="2"/>
      </rPr>
      <t>980 Ylöjärvi</t>
    </r>
  </si>
  <si>
    <r>
      <rPr>
        <sz val="9"/>
        <color rgb="FF000000"/>
        <rFont val="Arial"/>
        <family val="2"/>
      </rPr>
      <t>981 Ypäjä</t>
    </r>
  </si>
  <si>
    <r>
      <rPr>
        <sz val="9"/>
        <color rgb="FF000000"/>
        <rFont val="Arial"/>
        <family val="2"/>
      </rPr>
      <t>146 Ilomants</t>
    </r>
  </si>
  <si>
    <r>
      <rPr>
        <sz val="9"/>
        <color rgb="FF000000"/>
        <rFont val="Arial"/>
        <family val="2"/>
      </rPr>
      <t>167 Joensuu</t>
    </r>
  </si>
  <si>
    <r>
      <rPr>
        <sz val="9"/>
        <color rgb="FF000000"/>
        <rFont val="Arial"/>
        <family val="2"/>
      </rPr>
      <t>176 Juga</t>
    </r>
  </si>
  <si>
    <r>
      <rPr>
        <sz val="9"/>
        <color rgb="FF000000"/>
        <rFont val="Arial"/>
        <family val="2"/>
      </rPr>
      <t>260 Kides</t>
    </r>
  </si>
  <si>
    <r>
      <rPr>
        <sz val="9"/>
        <color rgb="FF000000"/>
        <rFont val="Arial"/>
        <family val="2"/>
      </rPr>
      <t>276 Kontiolahti</t>
    </r>
  </si>
  <si>
    <r>
      <rPr>
        <sz val="9"/>
        <color rgb="FF000000"/>
        <rFont val="Arial"/>
        <family val="2"/>
      </rPr>
      <t>309 Outokumpu</t>
    </r>
  </si>
  <si>
    <r>
      <rPr>
        <sz val="9"/>
        <color rgb="FF000000"/>
        <rFont val="Arial"/>
        <family val="2"/>
      </rPr>
      <t>422 Lieksa</t>
    </r>
  </si>
  <si>
    <r>
      <rPr>
        <sz val="9"/>
        <color rgb="FF000000"/>
        <rFont val="Arial"/>
        <family val="2"/>
      </rPr>
      <t>426 Libelits</t>
    </r>
  </si>
  <si>
    <r>
      <rPr>
        <sz val="9"/>
        <color rgb="FF000000"/>
        <rFont val="Arial"/>
        <family val="2"/>
      </rPr>
      <t>541 Nurmes</t>
    </r>
  </si>
  <si>
    <r>
      <rPr>
        <sz val="9"/>
        <color rgb="FF000000"/>
        <rFont val="Arial"/>
        <family val="2"/>
      </rPr>
      <t>607 Polvijärvi</t>
    </r>
  </si>
  <si>
    <r>
      <rPr>
        <sz val="9"/>
        <color rgb="FF000000"/>
        <rFont val="Arial"/>
        <family val="2"/>
      </rPr>
      <t>707 Rääkkylä</t>
    </r>
  </si>
  <si>
    <r>
      <rPr>
        <sz val="9"/>
        <color rgb="FF000000"/>
        <rFont val="Arial"/>
        <family val="2"/>
      </rPr>
      <t>848 Tohmajärvi</t>
    </r>
  </si>
  <si>
    <r>
      <rPr>
        <sz val="10"/>
        <color rgb="FF000000"/>
        <rFont val="Arial"/>
        <family val="2"/>
      </rPr>
      <t>911 Valtimo</t>
    </r>
  </si>
  <si>
    <r>
      <rPr>
        <sz val="10"/>
        <color rgb="FF000000"/>
        <rFont val="Arial"/>
        <family val="2"/>
      </rPr>
      <t>075 Fredrikshamn</t>
    </r>
  </si>
  <si>
    <r>
      <rPr>
        <sz val="10"/>
        <color rgb="FF000000"/>
        <rFont val="Arial"/>
        <family val="2"/>
      </rPr>
      <t>142 Itis</t>
    </r>
  </si>
  <si>
    <r>
      <rPr>
        <sz val="10"/>
        <color rgb="FF000000"/>
        <rFont val="Arial"/>
        <family val="2"/>
      </rPr>
      <t>285 Kotka</t>
    </r>
  </si>
  <si>
    <r>
      <rPr>
        <sz val="10"/>
        <color rgb="FF000000"/>
        <rFont val="Arial"/>
        <family val="2"/>
      </rPr>
      <t>286-Kouvola</t>
    </r>
  </si>
  <si>
    <r>
      <rPr>
        <sz val="10"/>
        <color rgb="FF000000"/>
        <rFont val="Arial"/>
        <family val="2"/>
      </rPr>
      <t>489 Miehikkälä</t>
    </r>
  </si>
  <si>
    <r>
      <rPr>
        <sz val="10"/>
        <color rgb="FF000000"/>
        <rFont val="Arial"/>
        <family val="2"/>
      </rPr>
      <t>624 Pyttis</t>
    </r>
  </si>
  <si>
    <r>
      <rPr>
        <sz val="10"/>
        <color rgb="FF000000"/>
        <rFont val="Arial"/>
        <family val="2"/>
      </rPr>
      <t>935 Virolahti</t>
    </r>
  </si>
  <si>
    <r>
      <rPr>
        <sz val="10"/>
        <color rgb="FF000000"/>
        <rFont val="Arial"/>
        <family val="2"/>
      </rPr>
      <t>140 Idensalmi</t>
    </r>
  </si>
  <si>
    <r>
      <rPr>
        <sz val="10"/>
        <color rgb="FF000000"/>
        <rFont val="Arial"/>
        <family val="2"/>
      </rPr>
      <t>174 Juankoski</t>
    </r>
  </si>
  <si>
    <r>
      <rPr>
        <sz val="10"/>
        <color rgb="FF000000"/>
        <rFont val="Arial"/>
        <family val="2"/>
      </rPr>
      <t>204 Kaavi</t>
    </r>
  </si>
  <si>
    <r>
      <rPr>
        <sz val="10"/>
        <color rgb="FF000000"/>
        <rFont val="Arial"/>
        <family val="2"/>
      </rPr>
      <t>239 Keitele</t>
    </r>
  </si>
  <si>
    <r>
      <rPr>
        <sz val="10"/>
        <color rgb="FF000000"/>
        <rFont val="Arial"/>
        <family val="2"/>
      </rPr>
      <t>263 Kiuruvesi</t>
    </r>
  </si>
  <si>
    <r>
      <rPr>
        <sz val="10"/>
        <color rgb="FF000000"/>
        <rFont val="Arial"/>
        <family val="2"/>
      </rPr>
      <t>297 Kuopio</t>
    </r>
  </si>
  <si>
    <r>
      <rPr>
        <sz val="10"/>
        <color rgb="FF000000"/>
        <rFont val="Arial"/>
        <family val="2"/>
      </rPr>
      <t>402 Lapinlahti</t>
    </r>
  </si>
  <si>
    <r>
      <rPr>
        <sz val="10"/>
        <color rgb="FF000000"/>
        <rFont val="Arial"/>
        <family val="2"/>
      </rPr>
      <t>420 Leppävirta</t>
    </r>
  </si>
  <si>
    <r>
      <rPr>
        <sz val="10"/>
        <color rgb="FF000000"/>
        <rFont val="Arial"/>
        <family val="2"/>
      </rPr>
      <t>476 Maaninka</t>
    </r>
  </si>
  <si>
    <r>
      <rPr>
        <sz val="9"/>
        <color rgb="FF000000"/>
        <rFont val="Arial"/>
        <family val="2"/>
      </rPr>
      <t>595 Pielavesi</t>
    </r>
  </si>
  <si>
    <r>
      <rPr>
        <sz val="9"/>
        <color rgb="FF000000"/>
        <rFont val="Arial"/>
        <family val="2"/>
      </rPr>
      <t>686 Rautalampi</t>
    </r>
  </si>
  <si>
    <r>
      <rPr>
        <sz val="9"/>
        <color rgb="FF000000"/>
        <rFont val="Arial"/>
        <family val="2"/>
      </rPr>
      <t>687 Rautavaara</t>
    </r>
  </si>
  <si>
    <r>
      <rPr>
        <sz val="9"/>
        <color rgb="FF000000"/>
        <rFont val="Arial"/>
        <family val="2"/>
      </rPr>
      <t>749 Siilinjärvi</t>
    </r>
  </si>
  <si>
    <r>
      <rPr>
        <sz val="9"/>
        <color rgb="FF000000"/>
        <rFont val="Arial"/>
        <family val="2"/>
      </rPr>
      <t>762 Sonkajärvi</t>
    </r>
  </si>
  <si>
    <r>
      <rPr>
        <sz val="9"/>
        <color rgb="FF000000"/>
        <rFont val="Arial"/>
        <family val="2"/>
      </rPr>
      <t>778 Suonenjoki</t>
    </r>
  </si>
  <si>
    <r>
      <rPr>
        <sz val="9"/>
        <color rgb="FF000000"/>
        <rFont val="Arial"/>
        <family val="2"/>
      </rPr>
      <t>844 Tervo</t>
    </r>
  </si>
  <si>
    <r>
      <rPr>
        <sz val="9"/>
        <color rgb="FF000000"/>
        <rFont val="Arial"/>
        <family val="2"/>
      </rPr>
      <t>857 Tuusniemi</t>
    </r>
  </si>
  <si>
    <r>
      <rPr>
        <sz val="9"/>
        <color rgb="FF000000"/>
        <rFont val="Arial"/>
        <family val="2"/>
      </rPr>
      <t>915 Varkaus</t>
    </r>
  </si>
  <si>
    <r>
      <rPr>
        <sz val="9"/>
        <color rgb="FF000000"/>
        <rFont val="Arial"/>
        <family val="2"/>
      </rPr>
      <t>921 Vesanto</t>
    </r>
  </si>
  <si>
    <r>
      <rPr>
        <sz val="10"/>
        <color rgb="FF000000"/>
        <rFont val="Arial"/>
        <family val="2"/>
      </rPr>
      <t>925 Vieremä</t>
    </r>
  </si>
  <si>
    <r>
      <rPr>
        <sz val="10"/>
        <color rgb="FF000000"/>
        <rFont val="Arial"/>
        <family val="2"/>
      </rPr>
      <t>153 Imatra</t>
    </r>
  </si>
  <si>
    <r>
      <rPr>
        <sz val="10"/>
        <color rgb="FF000000"/>
        <rFont val="Arial"/>
        <family val="2"/>
      </rPr>
      <t>405 Villmanstrand</t>
    </r>
  </si>
  <si>
    <r>
      <rPr>
        <sz val="10"/>
        <color rgb="FF000000"/>
        <rFont val="Arial"/>
        <family val="2"/>
      </rPr>
      <t>416 Lemi</t>
    </r>
  </si>
  <si>
    <r>
      <rPr>
        <sz val="10"/>
        <color rgb="FF000000"/>
        <rFont val="Arial"/>
        <family val="2"/>
      </rPr>
      <t>441 Luumäki</t>
    </r>
  </si>
  <si>
    <r>
      <rPr>
        <sz val="10"/>
        <color rgb="FF000000"/>
        <rFont val="Arial"/>
        <family val="2"/>
      </rPr>
      <t>580 Parikkala</t>
    </r>
  </si>
  <si>
    <r>
      <rPr>
        <sz val="10"/>
        <color rgb="FF000000"/>
        <rFont val="Arial"/>
        <family val="2"/>
      </rPr>
      <t>689 Rautjärvi</t>
    </r>
  </si>
  <si>
    <r>
      <rPr>
        <sz val="10"/>
        <color rgb="FF000000"/>
        <rFont val="Arial"/>
        <family val="2"/>
      </rPr>
      <t>700 Ruokolahti</t>
    </r>
  </si>
  <si>
    <r>
      <rPr>
        <sz val="10"/>
        <color rgb="FF000000"/>
        <rFont val="Arial"/>
        <family val="2"/>
      </rPr>
      <t>739 Savitaipale</t>
    </r>
  </si>
  <si>
    <r>
      <rPr>
        <sz val="10"/>
        <color rgb="FF000000"/>
        <rFont val="Arial"/>
        <family val="2"/>
      </rPr>
      <t>831 Taipalsaari</t>
    </r>
  </si>
  <si>
    <r>
      <rPr>
        <sz val="10"/>
        <color rgb="FF000000"/>
        <rFont val="Arial"/>
        <family val="2"/>
      </rPr>
      <t>046 Enonkoski</t>
    </r>
  </si>
  <si>
    <r>
      <rPr>
        <sz val="10"/>
        <color rgb="FF000000"/>
        <rFont val="Arial"/>
        <family val="2"/>
      </rPr>
      <t>090 Heinävesi</t>
    </r>
  </si>
  <si>
    <r>
      <rPr>
        <sz val="10"/>
        <color rgb="FF000000"/>
        <rFont val="Arial"/>
        <family val="2"/>
      </rPr>
      <t>097 Hirvensalmi</t>
    </r>
  </si>
  <si>
    <r>
      <rPr>
        <sz val="10"/>
        <color rgb="FF000000"/>
        <rFont val="Arial"/>
        <family val="2"/>
      </rPr>
      <t>171 Jorois</t>
    </r>
  </si>
  <si>
    <r>
      <rPr>
        <sz val="10"/>
        <color rgb="FF000000"/>
        <rFont val="Arial"/>
        <family val="2"/>
      </rPr>
      <t>178 Juva</t>
    </r>
  </si>
  <si>
    <r>
      <rPr>
        <sz val="10"/>
        <color rgb="FF000000"/>
        <rFont val="Arial"/>
        <family val="2"/>
      </rPr>
      <t>213 Kangasniemi</t>
    </r>
  </si>
  <si>
    <r>
      <rPr>
        <sz val="10"/>
        <color rgb="FF000000"/>
        <rFont val="Arial"/>
        <family val="2"/>
      </rPr>
      <t>491 S:t Michel</t>
    </r>
  </si>
  <si>
    <r>
      <rPr>
        <sz val="10"/>
        <color rgb="FF000000"/>
        <rFont val="Arial"/>
        <family val="2"/>
      </rPr>
      <t>507 Mäntyharju</t>
    </r>
  </si>
  <si>
    <r>
      <rPr>
        <sz val="10"/>
        <color rgb="FF000000"/>
        <rFont val="Arial"/>
        <family val="2"/>
      </rPr>
      <t>588 Pertunmaa</t>
    </r>
  </si>
  <si>
    <r>
      <rPr>
        <sz val="10"/>
        <color rgb="FF000000"/>
        <rFont val="Arial"/>
        <family val="2"/>
      </rPr>
      <t>593 Pieksämäki</t>
    </r>
  </si>
  <si>
    <r>
      <rPr>
        <sz val="10"/>
        <color rgb="FF000000"/>
        <rFont val="Arial"/>
        <family val="2"/>
      </rPr>
      <t>623 Puumala</t>
    </r>
  </si>
  <si>
    <r>
      <rPr>
        <sz val="10"/>
        <color rgb="FF000000"/>
        <rFont val="Arial"/>
        <family val="2"/>
      </rPr>
      <t>681 Rantasalmi</t>
    </r>
  </si>
  <si>
    <r>
      <rPr>
        <sz val="10"/>
        <color rgb="FF000000"/>
        <rFont val="Arial"/>
        <family val="2"/>
      </rPr>
      <t>740 Nyslott</t>
    </r>
  </si>
  <si>
    <r>
      <rPr>
        <sz val="10"/>
        <color rgb="FF000000"/>
        <rFont val="Arial"/>
        <family val="2"/>
      </rPr>
      <t>768 Sulkava</t>
    </r>
  </si>
  <si>
    <r>
      <rPr>
        <sz val="9"/>
        <color rgb="FF000000"/>
        <rFont val="Arial"/>
        <family val="2"/>
      </rPr>
      <t>105 Hyrynsalmi</t>
    </r>
  </si>
  <si>
    <r>
      <rPr>
        <sz val="9"/>
        <color rgb="FF000000"/>
        <rFont val="Arial"/>
        <family val="2"/>
      </rPr>
      <t>205 Kajana</t>
    </r>
  </si>
  <si>
    <r>
      <rPr>
        <sz val="9"/>
        <color rgb="FF000000"/>
        <rFont val="Arial"/>
        <family val="2"/>
      </rPr>
      <t>290 Kuhmo</t>
    </r>
  </si>
  <si>
    <r>
      <rPr>
        <sz val="9"/>
        <color rgb="FF000000"/>
        <rFont val="Arial"/>
        <family val="2"/>
      </rPr>
      <t>578 Paltamo</t>
    </r>
  </si>
  <si>
    <r>
      <rPr>
        <sz val="9"/>
        <color rgb="FF000000"/>
        <rFont val="Arial"/>
        <family val="2"/>
      </rPr>
      <t>620 Puolanka</t>
    </r>
  </si>
  <si>
    <r>
      <rPr>
        <sz val="9"/>
        <color rgb="FF000000"/>
        <rFont val="Arial"/>
        <family val="2"/>
      </rPr>
      <t>697 Ristijärvi</t>
    </r>
  </si>
  <si>
    <r>
      <rPr>
        <sz val="9"/>
        <color rgb="FF000000"/>
        <rFont val="Arial"/>
        <family val="2"/>
      </rPr>
      <t>765 Sotkamo</t>
    </r>
  </si>
  <si>
    <r>
      <rPr>
        <sz val="9"/>
        <color rgb="FF000000"/>
        <rFont val="Arial"/>
        <family val="2"/>
      </rPr>
      <t>777 Suomussalmi</t>
    </r>
  </si>
  <si>
    <r>
      <rPr>
        <sz val="9"/>
        <color rgb="FF000000"/>
        <rFont val="Arial"/>
        <family val="2"/>
      </rPr>
      <t>240 Kemi</t>
    </r>
  </si>
  <si>
    <r>
      <rPr>
        <sz val="9"/>
        <color rgb="FF000000"/>
        <rFont val="Arial"/>
        <family val="2"/>
      </rPr>
      <t>241 Keminmaa</t>
    </r>
  </si>
  <si>
    <r>
      <rPr>
        <sz val="9"/>
        <color rgb="FF000000"/>
        <rFont val="Arial"/>
        <family val="2"/>
      </rPr>
      <t>751 Simo</t>
    </r>
  </si>
  <si>
    <r>
      <rPr>
        <sz val="9"/>
        <color rgb="FF000000"/>
        <rFont val="Arial"/>
        <family val="2"/>
      </rPr>
      <t>845 Tervola</t>
    </r>
  </si>
  <si>
    <r>
      <rPr>
        <sz val="9"/>
        <color rgb="FF000000"/>
        <rFont val="Arial"/>
        <family val="2"/>
      </rPr>
      <t>851 Torneå</t>
    </r>
  </si>
  <si>
    <r>
      <rPr>
        <sz val="9"/>
        <color rgb="FF000000"/>
        <rFont val="Arial"/>
        <family val="2"/>
      </rPr>
      <t>854 Pello</t>
    </r>
  </si>
  <si>
    <r>
      <rPr>
        <sz val="9"/>
        <color rgb="FF000000"/>
        <rFont val="Arial"/>
        <family val="2"/>
      </rPr>
      <t>976 Övertorneå</t>
    </r>
  </si>
  <si>
    <r>
      <rPr>
        <sz val="9"/>
        <color rgb="FF000000"/>
        <rFont val="Arial"/>
        <family val="2"/>
      </rPr>
      <t>072 Karlö</t>
    </r>
  </si>
  <si>
    <r>
      <rPr>
        <sz val="9"/>
        <color rgb="FF000000"/>
        <rFont val="Arial"/>
        <family val="2"/>
      </rPr>
      <t>139 Ijo</t>
    </r>
  </si>
  <si>
    <r>
      <rPr>
        <sz val="9"/>
        <color rgb="FF000000"/>
        <rFont val="Arial"/>
        <family val="2"/>
      </rPr>
      <t>244 Kempele</t>
    </r>
  </si>
  <si>
    <r>
      <rPr>
        <sz val="9"/>
        <color rgb="FF000000"/>
        <rFont val="Arial"/>
        <family val="2"/>
      </rPr>
      <t>305 Kuusamo</t>
    </r>
  </si>
  <si>
    <r>
      <rPr>
        <sz val="9"/>
        <color rgb="FF000000"/>
        <rFont val="Arial"/>
        <family val="2"/>
      </rPr>
      <t>425 Limingo</t>
    </r>
  </si>
  <si>
    <r>
      <rPr>
        <sz val="9"/>
        <color rgb="FF000000"/>
        <rFont val="Arial"/>
        <family val="2"/>
      </rPr>
      <t>436 Lumijoki</t>
    </r>
  </si>
  <si>
    <r>
      <rPr>
        <sz val="9"/>
        <color rgb="FF000000"/>
        <rFont val="Arial"/>
        <family val="2"/>
      </rPr>
      <t>494 Muhos</t>
    </r>
  </si>
  <si>
    <r>
      <rPr>
        <sz val="9"/>
        <color rgb="FF000000"/>
        <rFont val="Arial"/>
        <family val="2"/>
      </rPr>
      <t>564 Uleåborg</t>
    </r>
  </si>
  <si>
    <r>
      <rPr>
        <sz val="9"/>
        <color rgb="FF000000"/>
        <rFont val="Arial"/>
        <family val="2"/>
      </rPr>
      <t>615 Pudasjärvi</t>
    </r>
  </si>
  <si>
    <r>
      <rPr>
        <sz val="9"/>
        <color rgb="FF000000"/>
        <rFont val="Arial"/>
        <family val="2"/>
      </rPr>
      <t>630 Pyhäntä</t>
    </r>
  </si>
  <si>
    <r>
      <rPr>
        <sz val="9"/>
        <color rgb="FF000000"/>
        <rFont val="Arial"/>
        <family val="2"/>
      </rPr>
      <t>785 Vaala</t>
    </r>
  </si>
  <si>
    <r>
      <rPr>
        <sz val="9"/>
        <color rgb="FF000000"/>
        <rFont val="Arial"/>
        <family val="2"/>
      </rPr>
      <t>791 Siikalatva</t>
    </r>
  </si>
  <si>
    <r>
      <rPr>
        <sz val="9"/>
        <color rgb="FF000000"/>
        <rFont val="Arial"/>
        <family val="2"/>
      </rPr>
      <t>832 Taivalkoski</t>
    </r>
  </si>
  <si>
    <r>
      <rPr>
        <sz val="9"/>
        <color rgb="FF000000"/>
        <rFont val="Arial"/>
        <family val="2"/>
      </rPr>
      <t>859 Tyrnävä</t>
    </r>
  </si>
  <si>
    <r>
      <rPr>
        <sz val="9"/>
        <color rgb="FF000000"/>
        <rFont val="Arial"/>
        <family val="2"/>
      </rPr>
      <t>889 Utajärvi</t>
    </r>
  </si>
  <si>
    <r>
      <rPr>
        <sz val="9"/>
        <color rgb="FF000000"/>
        <rFont val="Arial"/>
        <family val="2"/>
      </rPr>
      <t>047 Enontekis</t>
    </r>
  </si>
  <si>
    <r>
      <rPr>
        <sz val="9"/>
        <color rgb="FF000000"/>
        <rFont val="Arial"/>
        <family val="2"/>
      </rPr>
      <t>148 Enare</t>
    </r>
  </si>
  <si>
    <r>
      <rPr>
        <sz val="9"/>
        <color rgb="FF000000"/>
        <rFont val="Arial"/>
        <family val="2"/>
      </rPr>
      <t>261 Kittilä</t>
    </r>
  </si>
  <si>
    <r>
      <rPr>
        <sz val="9"/>
        <color rgb="FF000000"/>
        <rFont val="Arial"/>
        <family val="2"/>
      </rPr>
      <t>273 Kolari</t>
    </r>
  </si>
  <si>
    <r>
      <rPr>
        <sz val="9"/>
        <color rgb="FF000000"/>
        <rFont val="Arial"/>
        <family val="2"/>
      </rPr>
      <t>320 Kemijärvi</t>
    </r>
  </si>
  <si>
    <r>
      <rPr>
        <sz val="9"/>
        <color rgb="FF000000"/>
        <rFont val="Arial"/>
        <family val="2"/>
      </rPr>
      <t>498 Muonio</t>
    </r>
  </si>
  <si>
    <r>
      <rPr>
        <sz val="9"/>
        <color rgb="FF000000"/>
        <rFont val="Arial"/>
        <family val="2"/>
      </rPr>
      <t>583 Pelkosenniemi</t>
    </r>
  </si>
  <si>
    <r>
      <rPr>
        <sz val="9"/>
        <color rgb="FF000000"/>
        <rFont val="Arial"/>
        <family val="2"/>
      </rPr>
      <t>614 Posio</t>
    </r>
  </si>
  <si>
    <r>
      <rPr>
        <sz val="9"/>
        <color rgb="FF000000"/>
        <rFont val="Arial"/>
        <family val="2"/>
      </rPr>
      <t>683 Ranua</t>
    </r>
  </si>
  <si>
    <r>
      <rPr>
        <sz val="9"/>
        <color rgb="FF000000"/>
        <rFont val="Arial"/>
        <family val="2"/>
      </rPr>
      <t>698 Rovaniemi</t>
    </r>
  </si>
  <si>
    <r>
      <rPr>
        <sz val="9"/>
        <color rgb="FF000000"/>
        <rFont val="Arial"/>
        <family val="2"/>
      </rPr>
      <t>732 Salla</t>
    </r>
  </si>
  <si>
    <r>
      <rPr>
        <sz val="9"/>
        <color rgb="FF000000"/>
        <rFont val="Arial"/>
        <family val="2"/>
      </rPr>
      <t>742 Savukoski</t>
    </r>
  </si>
  <si>
    <r>
      <rPr>
        <sz val="9"/>
        <color rgb="FF000000"/>
        <rFont val="Arial"/>
        <family val="2"/>
      </rPr>
      <t>758 Sodankylä</t>
    </r>
  </si>
  <si>
    <r>
      <rPr>
        <sz val="9"/>
        <color rgb="FF000000"/>
        <rFont val="Arial"/>
        <family val="2"/>
      </rPr>
      <t>890 Utsjoki</t>
    </r>
  </si>
  <si>
    <r>
      <rPr>
        <sz val="10"/>
        <color rgb="FF000000"/>
        <rFont val="Arial"/>
        <family val="2"/>
      </rPr>
      <t>009 Alavieska</t>
    </r>
  </si>
  <si>
    <r>
      <rPr>
        <sz val="10"/>
        <color rgb="FF000000"/>
        <rFont val="Arial"/>
        <family val="2"/>
      </rPr>
      <t>069 Haapajärvi</t>
    </r>
  </si>
  <si>
    <r>
      <rPr>
        <sz val="10"/>
        <color rgb="FF000000"/>
        <rFont val="Arial"/>
        <family val="2"/>
      </rPr>
      <t>071 Haapavesi</t>
    </r>
  </si>
  <si>
    <r>
      <rPr>
        <sz val="10"/>
        <color rgb="FF000000"/>
        <rFont val="Arial"/>
        <family val="2"/>
      </rPr>
      <t>208 Kalajoki</t>
    </r>
  </si>
  <si>
    <r>
      <rPr>
        <sz val="10"/>
        <color rgb="FF000000"/>
        <rFont val="Arial"/>
        <family val="2"/>
      </rPr>
      <t>317 Kärsämäki</t>
    </r>
  </si>
  <si>
    <r>
      <rPr>
        <sz val="10"/>
        <color rgb="FF000000"/>
        <rFont val="Arial"/>
        <family val="2"/>
      </rPr>
      <t>483 Merijärvi</t>
    </r>
  </si>
  <si>
    <r>
      <rPr>
        <sz val="10"/>
        <color rgb="FF000000"/>
        <rFont val="Arial"/>
        <family val="2"/>
      </rPr>
      <t>535 Nivala</t>
    </r>
  </si>
  <si>
    <r>
      <rPr>
        <sz val="10"/>
        <color rgb="FF000000"/>
        <rFont val="Arial"/>
        <family val="2"/>
      </rPr>
      <t>563 Oulainen</t>
    </r>
  </si>
  <si>
    <r>
      <rPr>
        <sz val="10"/>
        <color rgb="FF000000"/>
        <rFont val="Arial"/>
        <family val="2"/>
      </rPr>
      <t>625 Pyhäjoki</t>
    </r>
  </si>
  <si>
    <r>
      <rPr>
        <sz val="10"/>
        <color rgb="FF000000"/>
        <rFont val="Arial"/>
        <family val="2"/>
      </rPr>
      <t>626 Pyhäjärvi</t>
    </r>
  </si>
  <si>
    <r>
      <rPr>
        <sz val="10"/>
        <color rgb="FF000000"/>
        <rFont val="Arial"/>
        <family val="2"/>
      </rPr>
      <t>678 Brahestad</t>
    </r>
  </si>
  <si>
    <r>
      <rPr>
        <sz val="10"/>
        <color rgb="FF000000"/>
        <rFont val="Arial"/>
        <family val="2"/>
      </rPr>
      <t>691 Reisjärvi</t>
    </r>
  </si>
  <si>
    <r>
      <rPr>
        <sz val="10"/>
        <color rgb="FF000000"/>
        <rFont val="Arial"/>
        <family val="2"/>
      </rPr>
      <t>746 Sievi</t>
    </r>
  </si>
  <si>
    <r>
      <rPr>
        <sz val="10"/>
        <color rgb="FF000000"/>
        <rFont val="Arial"/>
        <family val="2"/>
      </rPr>
      <t>748 Siikajoki</t>
    </r>
  </si>
  <si>
    <r>
      <rPr>
        <sz val="10"/>
        <color rgb="FF000000"/>
        <rFont val="Arial"/>
        <family val="2"/>
      </rPr>
      <t>977 Ylivieska</t>
    </r>
  </si>
  <si>
    <r>
      <rPr>
        <sz val="10"/>
        <color rgb="FF000000"/>
        <rFont val="Arial"/>
        <family val="2"/>
      </rPr>
      <t>049  Esbo</t>
    </r>
  </si>
  <si>
    <r>
      <rPr>
        <sz val="10"/>
        <color rgb="FF000000"/>
        <rFont val="Arial"/>
        <family val="2"/>
      </rPr>
      <t>091 Helsingfors</t>
    </r>
  </si>
  <si>
    <r>
      <rPr>
        <sz val="10"/>
        <color rgb="FF000000"/>
        <rFont val="Arial"/>
        <family val="2"/>
      </rPr>
      <t>092 Vanda</t>
    </r>
  </si>
  <si>
    <r>
      <rPr>
        <sz val="10"/>
        <color rgb="FF000000"/>
        <rFont val="Arial"/>
        <family val="2"/>
      </rPr>
      <t>235 Grankulla</t>
    </r>
  </si>
  <si>
    <r>
      <rPr>
        <sz val="10"/>
        <color rgb="FF000000"/>
        <rFont val="Arial"/>
        <family val="2"/>
      </rPr>
      <t>257 Kyrkslätt</t>
    </r>
  </si>
  <si>
    <r>
      <rPr>
        <sz val="10"/>
        <color rgb="FF000000"/>
        <rFont val="Arial"/>
        <family val="2"/>
      </rPr>
      <t>018 Askola</t>
    </r>
  </si>
  <si>
    <r>
      <rPr>
        <sz val="10"/>
        <color rgb="FF000000"/>
        <rFont val="Arial"/>
        <family val="2"/>
      </rPr>
      <t>078 Hangö</t>
    </r>
  </si>
  <si>
    <r>
      <rPr>
        <sz val="10"/>
        <color rgb="FF000000"/>
        <rFont val="Arial"/>
        <family val="2"/>
      </rPr>
      <t>106 Hyvinge</t>
    </r>
  </si>
  <si>
    <r>
      <rPr>
        <sz val="10"/>
        <color rgb="FF000000"/>
        <rFont val="Arial"/>
        <family val="2"/>
      </rPr>
      <t>149 Ingå</t>
    </r>
  </si>
  <si>
    <r>
      <rPr>
        <sz val="10"/>
        <color rgb="FF000000"/>
        <rFont val="Arial"/>
        <family val="2"/>
      </rPr>
      <t>186 Träskända</t>
    </r>
  </si>
  <si>
    <r>
      <rPr>
        <sz val="10"/>
        <color rgb="FF000000"/>
        <rFont val="Arial"/>
        <family val="2"/>
      </rPr>
      <t>224 Högfors</t>
    </r>
  </si>
  <si>
    <r>
      <rPr>
        <sz val="10"/>
        <color rgb="FF000000"/>
        <rFont val="Arial"/>
        <family val="2"/>
      </rPr>
      <t>245 Kervo</t>
    </r>
  </si>
  <si>
    <r>
      <rPr>
        <sz val="10"/>
        <color rgb="FF000000"/>
        <rFont val="Arial"/>
        <family val="2"/>
      </rPr>
      <t>407 Lappträsk</t>
    </r>
  </si>
  <si>
    <r>
      <rPr>
        <sz val="10"/>
        <color rgb="FF000000"/>
        <rFont val="Arial"/>
        <family val="2"/>
      </rPr>
      <t>434 Lovisa</t>
    </r>
  </si>
  <si>
    <r>
      <rPr>
        <sz val="10"/>
        <color rgb="FF000000"/>
        <rFont val="Arial"/>
        <family val="2"/>
      </rPr>
      <t>444 Lojo</t>
    </r>
  </si>
  <si>
    <r>
      <rPr>
        <sz val="10"/>
        <color rgb="FF000000"/>
        <rFont val="Arial"/>
        <family val="2"/>
      </rPr>
      <t>504 Mörskom</t>
    </r>
  </si>
  <si>
    <r>
      <rPr>
        <sz val="10"/>
        <color rgb="FF000000"/>
        <rFont val="Arial"/>
        <family val="2"/>
      </rPr>
      <t>505 Mäntsälä</t>
    </r>
  </si>
  <si>
    <r>
      <rPr>
        <sz val="10"/>
        <color rgb="FF000000"/>
        <rFont val="Arial"/>
        <family val="2"/>
      </rPr>
      <t>543 Nurmijärvi</t>
    </r>
  </si>
  <si>
    <r>
      <rPr>
        <sz val="10"/>
        <color rgb="FF000000"/>
        <rFont val="Arial"/>
        <family val="2"/>
      </rPr>
      <t>611 Borgnäs</t>
    </r>
  </si>
  <si>
    <r>
      <rPr>
        <sz val="10"/>
        <color rgb="FF000000"/>
        <rFont val="Arial"/>
        <family val="2"/>
      </rPr>
      <t>617 Pukkila</t>
    </r>
  </si>
  <si>
    <r>
      <rPr>
        <sz val="10"/>
        <color rgb="FF000000"/>
        <rFont val="Arial"/>
        <family val="2"/>
      </rPr>
      <t>638 Borgå</t>
    </r>
  </si>
  <si>
    <r>
      <rPr>
        <sz val="10"/>
        <color rgb="FF000000"/>
        <rFont val="Arial"/>
        <family val="2"/>
      </rPr>
      <t>710 Raseborg</t>
    </r>
  </si>
  <si>
    <r>
      <rPr>
        <sz val="10"/>
        <color rgb="FF000000"/>
        <rFont val="Arial"/>
        <family val="2"/>
      </rPr>
      <t>753 Sibbo</t>
    </r>
  </si>
  <si>
    <r>
      <rPr>
        <sz val="10"/>
        <color rgb="FF000000"/>
        <rFont val="Arial"/>
        <family val="2"/>
      </rPr>
      <t>755 Sjundeå</t>
    </r>
  </si>
  <si>
    <r>
      <rPr>
        <sz val="10"/>
        <color rgb="FF000000"/>
        <rFont val="Arial"/>
        <family val="2"/>
      </rPr>
      <t>858 Tusby</t>
    </r>
  </si>
  <si>
    <r>
      <rPr>
        <sz val="10"/>
        <color rgb="FF000000"/>
        <rFont val="Arial"/>
        <family val="2"/>
      </rPr>
      <t>927 Vichtis</t>
    </r>
  </si>
  <si>
    <r>
      <rPr>
        <b/>
        <sz val="10"/>
        <color rgb="FF000000"/>
        <rFont val="Arial"/>
        <family val="2"/>
      </rPr>
      <t>HELA LANDET</t>
    </r>
  </si>
  <si>
    <r>
      <rPr>
        <b/>
        <sz val="10"/>
        <color rgb="FF000000"/>
        <rFont val="Arial"/>
        <family val="2"/>
      </rPr>
      <t>Kostnader som berättigar till avdrag, euro</t>
    </r>
  </si>
  <si>
    <r>
      <rPr>
        <b/>
        <sz val="10"/>
        <color rgb="FF000000"/>
        <rFont val="Arial"/>
        <family val="2"/>
      </rPr>
      <t>Avdrag från skatter i genomsnitt, euro</t>
    </r>
  </si>
  <si>
    <t xml:space="preserve"> </t>
  </si>
  <si>
    <r>
      <rPr>
        <sz val="10"/>
        <color rgb="FF000000"/>
        <rFont val="Arial"/>
        <family val="2"/>
      </rPr>
      <t xml:space="preserve">Självrisken </t>
    </r>
    <r>
      <rPr>
        <b/>
        <sz val="10"/>
        <color rgb="FF000000"/>
        <rFont val="Arial"/>
        <family val="2"/>
      </rPr>
      <t>100 €</t>
    </r>
    <r>
      <rPr>
        <sz val="10"/>
        <color rgb="FF000000"/>
        <rFont val="Arial"/>
        <family val="2"/>
      </rPr>
      <t xml:space="preserve"> + drogs inte av, eftersom 2</t>
    </r>
    <r>
      <rPr>
        <b/>
        <sz val="10"/>
        <color rgb="FF000000"/>
        <rFont val="Arial"/>
        <family val="2"/>
      </rPr>
      <t>000 €</t>
    </r>
    <r>
      <rPr>
        <sz val="10"/>
        <color rgb="FF000000"/>
        <rFont val="Arial"/>
        <family val="2"/>
      </rPr>
      <t xml:space="preserve"> överskreds.</t>
    </r>
  </si>
  <si>
    <r>
      <rPr>
        <sz val="10"/>
        <color rgb="FF000000"/>
        <rFont val="Arial"/>
        <family val="2"/>
      </rPr>
      <t>Drogs inte av eftersom skatterna inte räckte till.</t>
    </r>
  </si>
  <si>
    <r>
      <rPr>
        <b/>
        <sz val="10"/>
        <color rgb="FF000000"/>
        <rFont val="Arial"/>
        <family val="2"/>
      </rPr>
      <t>Förändring från året innan, %</t>
    </r>
  </si>
  <si>
    <r>
      <rPr>
        <b/>
        <sz val="10"/>
        <color rgb="FF000000"/>
        <rFont val="Arial"/>
        <family val="2"/>
      </rPr>
      <t>Kostnader i genomsnitt, euro</t>
    </r>
  </si>
  <si>
    <r>
      <rPr>
        <b/>
        <sz val="10"/>
        <color rgb="FF000000"/>
        <rFont val="Arial"/>
        <family val="2"/>
      </rPr>
      <t>Avdrag, euro</t>
    </r>
  </si>
  <si>
    <r>
      <rPr>
        <b/>
        <sz val="10"/>
        <color rgb="FF000000"/>
        <rFont val="Arial"/>
        <family val="2"/>
      </rPr>
      <t>Avdrag i genomsnitt, euro</t>
    </r>
  </si>
  <si>
    <r>
      <rPr>
        <b/>
        <sz val="10"/>
        <color rgb="FF000000"/>
        <rFont val="Arial"/>
        <family val="2"/>
      </rPr>
      <t>Avdrag från skatter, euro</t>
    </r>
  </si>
  <si>
    <r>
      <rPr>
        <b/>
        <sz val="10"/>
        <color rgb="FF000000"/>
        <rFont val="Arial"/>
        <family val="2"/>
      </rPr>
      <t>Kommun</t>
    </r>
  </si>
  <si>
    <r>
      <rPr>
        <b/>
        <sz val="10"/>
        <color rgb="FF000000"/>
        <rFont val="Arial"/>
        <family val="2"/>
      </rPr>
      <t>Antal yrkanden, st.</t>
    </r>
  </si>
  <si>
    <r>
      <rPr>
        <b/>
        <sz val="10"/>
        <color rgb="FF000000"/>
        <rFont val="Arial"/>
        <family val="2"/>
      </rPr>
      <t>Kostnader, euro</t>
    </r>
  </si>
  <si>
    <r>
      <rPr>
        <b/>
        <sz val="10"/>
        <color rgb="FF000000"/>
        <rFont val="Arial"/>
        <family val="2"/>
      </rPr>
      <t>Antal avdrag, st.</t>
    </r>
  </si>
  <si>
    <r>
      <rPr>
        <b/>
        <sz val="10"/>
        <color rgb="FF000000"/>
        <rFont val="Arial"/>
        <family val="2"/>
      </rPr>
      <t>Avdrag från skatt, euro</t>
    </r>
  </si>
  <si>
    <r>
      <rPr>
        <b/>
        <sz val="10"/>
        <color rgb="FF000000"/>
        <rFont val="Arial"/>
        <family val="2"/>
      </rPr>
      <t>Sammanlagt</t>
    </r>
  </si>
  <si>
    <r>
      <rPr>
        <sz val="10"/>
        <color rgb="FF000000"/>
        <rFont val="Arial"/>
        <family val="2"/>
      </rPr>
      <t xml:space="preserve">Självrisken </t>
    </r>
    <r>
      <rPr>
        <b/>
        <sz val="10"/>
        <color rgb="FF000000"/>
        <rFont val="Arial"/>
        <family val="2"/>
      </rPr>
      <t>100 €</t>
    </r>
    <r>
      <rPr>
        <sz val="10"/>
        <color rgb="FF000000"/>
        <rFont val="Arial"/>
        <family val="2"/>
      </rPr>
      <t xml:space="preserve"> + drogs inte av, eftersom 2</t>
    </r>
    <r>
      <rPr>
        <b/>
        <sz val="10"/>
        <color rgb="FF000000"/>
        <rFont val="Arial"/>
        <family val="2"/>
      </rPr>
      <t>000 €</t>
    </r>
    <r>
      <rPr>
        <sz val="10"/>
        <color rgb="FF000000"/>
        <rFont val="Arial"/>
        <family val="2"/>
      </rPr>
      <t xml:space="preserve"> överskreds</t>
    </r>
    <r>
      <rPr>
        <sz val="10"/>
        <rFont val="Arial"/>
        <family val="2"/>
      </rPr>
      <t>.</t>
    </r>
  </si>
  <si>
    <t xml:space="preserve">Hushållsavdraget 2013, </t>
  </si>
  <si>
    <t>SKATTEÅRET 2013</t>
  </si>
  <si>
    <t>Hushållsavdraget 2013</t>
  </si>
  <si>
    <t>SKATTEÅRET  2013</t>
  </si>
  <si>
    <t>Kostnader, euro</t>
  </si>
  <si>
    <t>Kostnader i genomsnitt, euro</t>
  </si>
  <si>
    <t>Avdrag, euro</t>
  </si>
  <si>
    <t>Avdrag i genomsnitt, euro</t>
  </si>
  <si>
    <t>Antal avdrag, euro</t>
  </si>
  <si>
    <t>Avdrag från skatt,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</si>
</sst>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color rgb="FF000000"/>
      <name val="Tahoma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E5EFE5"/>
        <bgColor indexed="64"/>
      </patternFill>
    </fill>
    <fill>
      <patternFill patternType="solid">
        <fgColor rgb="FFCCE0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Border="1"/>
    <xf numFmtId="1" fontId="1" fillId="0" borderId="0" xfId="0" applyNumberFormat="1" applyFont="1"/>
    <xf numFmtId="3" fontId="0" fillId="0" borderId="0" xfId="0" applyNumberFormat="1"/>
    <xf numFmtId="3" fontId="1" fillId="0" borderId="0" xfId="0" applyNumberFormat="1" applyFont="1" applyBorder="1"/>
    <xf numFmtId="3" fontId="1" fillId="0" borderId="0" xfId="0" applyNumberFormat="1" applyFont="1"/>
    <xf numFmtId="49" fontId="0" fillId="0" borderId="1" xfId="0" applyNumberFormat="1" applyBorder="1"/>
    <xf numFmtId="3" fontId="0" fillId="0" borderId="0" xfId="0" applyNumberFormat="1" applyBorder="1"/>
    <xf numFmtId="0" fontId="0" fillId="0" borderId="2" xfId="0" applyBorder="1"/>
    <xf numFmtId="0" fontId="0" fillId="0" borderId="1" xfId="0" applyBorder="1"/>
    <xf numFmtId="9" fontId="1" fillId="0" borderId="0" xfId="0" applyNumberFormat="1" applyFont="1" applyBorder="1"/>
    <xf numFmtId="0" fontId="0" fillId="0" borderId="0" xfId="0" applyFont="1"/>
    <xf numFmtId="0" fontId="1" fillId="0" borderId="0" xfId="0" applyFont="1"/>
    <xf numFmtId="0" fontId="0" fillId="0" borderId="0" xfId="0" applyFill="1"/>
    <xf numFmtId="0" fontId="2" fillId="2" borderId="0" xfId="0" applyFont="1" applyFill="1"/>
    <xf numFmtId="3" fontId="0" fillId="2" borderId="0" xfId="0" applyNumberFormat="1" applyFill="1"/>
    <xf numFmtId="0" fontId="0" fillId="2" borderId="0" xfId="0" applyFill="1"/>
    <xf numFmtId="14" fontId="4" fillId="2" borderId="0" xfId="0" applyNumberFormat="1" applyFont="1" applyFill="1"/>
    <xf numFmtId="9" fontId="0" fillId="0" borderId="3" xfId="0" applyNumberFormat="1" applyBorder="1"/>
    <xf numFmtId="3" fontId="1" fillId="3" borderId="4" xfId="0" applyNumberFormat="1" applyFont="1" applyFill="1" applyBorder="1"/>
    <xf numFmtId="9" fontId="1" fillId="3" borderId="5" xfId="0" applyNumberFormat="1" applyFont="1" applyFill="1" applyBorder="1"/>
    <xf numFmtId="3" fontId="1" fillId="3" borderId="4" xfId="0" applyNumberFormat="1" applyFont="1" applyFill="1" applyBorder="1"/>
    <xf numFmtId="0" fontId="1" fillId="3" borderId="6" xfId="0" applyFont="1" applyFill="1" applyBorder="1"/>
    <xf numFmtId="0" fontId="1" fillId="3" borderId="6" xfId="0" applyFont="1" applyFill="1" applyBorder="1"/>
    <xf numFmtId="3" fontId="0" fillId="0" borderId="7" xfId="0" applyNumberFormat="1" applyBorder="1"/>
    <xf numFmtId="3" fontId="0" fillId="0" borderId="7" xfId="0" applyNumberFormat="1" applyFont="1" applyBorder="1"/>
    <xf numFmtId="0" fontId="0" fillId="0" borderId="7" xfId="0" applyBorder="1"/>
    <xf numFmtId="3" fontId="0" fillId="0" borderId="3" xfId="0" applyNumberFormat="1" applyBorder="1"/>
    <xf numFmtId="0" fontId="0" fillId="0" borderId="3" xfId="0" applyBorder="1"/>
    <xf numFmtId="3" fontId="1" fillId="3" borderId="5" xfId="0" applyNumberFormat="1" applyFont="1" applyFill="1" applyBorder="1"/>
    <xf numFmtId="0" fontId="1" fillId="3" borderId="5" xfId="0" applyFont="1" applyFill="1" applyBorder="1"/>
    <xf numFmtId="0" fontId="0" fillId="0" borderId="0" xfId="0" applyBorder="1"/>
    <xf numFmtId="3" fontId="1" fillId="4" borderId="4" xfId="0" applyNumberFormat="1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3" fontId="0" fillId="3" borderId="0" xfId="0" applyNumberFormat="1" applyFill="1"/>
    <xf numFmtId="0" fontId="0" fillId="3" borderId="0" xfId="0" applyFill="1"/>
    <xf numFmtId="3" fontId="1" fillId="3" borderId="0" xfId="0" applyNumberFormat="1" applyFont="1" applyFill="1" applyAlignment="1">
      <alignment horizontal="right"/>
    </xf>
    <xf numFmtId="3" fontId="0" fillId="3" borderId="0" xfId="0" applyNumberFormat="1" applyFont="1" applyFill="1"/>
    <xf numFmtId="3" fontId="5" fillId="3" borderId="0" xfId="0" applyNumberFormat="1" applyFont="1" applyFill="1"/>
    <xf numFmtId="0" fontId="5" fillId="3" borderId="0" xfId="0" applyFont="1" applyFill="1"/>
    <xf numFmtId="3" fontId="1" fillId="4" borderId="6" xfId="0" applyNumberFormat="1" applyFont="1" applyFill="1" applyBorder="1" applyAlignment="1">
      <alignment horizontal="right" vertical="top" wrapText="1"/>
    </xf>
    <xf numFmtId="3" fontId="3" fillId="0" borderId="2" xfId="0" applyNumberFormat="1" applyFont="1" applyBorder="1"/>
    <xf numFmtId="0" fontId="1" fillId="4" borderId="8" xfId="0" applyFont="1" applyFill="1" applyBorder="1" applyAlignment="1">
      <alignment vertical="top" wrapText="1"/>
    </xf>
    <xf numFmtId="49" fontId="3" fillId="0" borderId="1" xfId="0" applyNumberFormat="1" applyFont="1" applyBorder="1"/>
    <xf numFmtId="49" fontId="0" fillId="0" borderId="1" xfId="0" applyNumberFormat="1" applyFont="1" applyBorder="1"/>
    <xf numFmtId="3" fontId="3" fillId="0" borderId="9" xfId="0" applyNumberFormat="1" applyFont="1" applyBorder="1"/>
    <xf numFmtId="3" fontId="2" fillId="3" borderId="0" xfId="0" applyNumberFormat="1" applyFont="1" applyFill="1" applyAlignment="1">
      <alignment horizontal="right"/>
    </xf>
    <xf numFmtId="0" fontId="5" fillId="2" borderId="0" xfId="0" applyFont="1" applyFill="1"/>
    <xf numFmtId="3" fontId="5" fillId="2" borderId="0" xfId="0" applyNumberFormat="1" applyFont="1" applyFill="1"/>
    <xf numFmtId="14" fontId="2" fillId="2" borderId="0" xfId="0" applyNumberFormat="1" applyFont="1" applyFill="1"/>
    <xf numFmtId="3" fontId="1" fillId="4" borderId="5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3" borderId="5" xfId="0" applyFont="1" applyFill="1" applyBorder="1"/>
    <xf numFmtId="3" fontId="13" fillId="3" borderId="5" xfId="0" applyNumberFormat="1" applyFont="1" applyFill="1" applyBorder="1"/>
    <xf numFmtId="0" fontId="13" fillId="3" borderId="5" xfId="0" applyFont="1" applyFill="1" applyBorder="1"/>
    <xf numFmtId="3" fontId="3" fillId="5" borderId="3" xfId="0" applyNumberFormat="1" applyFont="1" applyFill="1" applyBorder="1"/>
    <xf numFmtId="0" fontId="3" fillId="5" borderId="3" xfId="0" applyFont="1" applyFill="1" applyBorder="1"/>
    <xf numFmtId="3" fontId="0" fillId="5" borderId="3" xfId="0" applyNumberFormat="1" applyFill="1" applyBorder="1"/>
    <xf numFmtId="0" fontId="0" fillId="5" borderId="3" xfId="0" applyFill="1" applyBorder="1"/>
    <xf numFmtId="3" fontId="13" fillId="3" borderId="11" xfId="0" applyNumberFormat="1" applyFont="1" applyFill="1" applyBorder="1"/>
    <xf numFmtId="0" fontId="13" fillId="3" borderId="11" xfId="0" applyFont="1" applyFill="1" applyBorder="1"/>
    <xf numFmtId="3" fontId="3" fillId="5" borderId="7" xfId="0" applyNumberFormat="1" applyFont="1" applyFill="1" applyBorder="1"/>
    <xf numFmtId="0" fontId="3" fillId="5" borderId="7" xfId="0" applyFont="1" applyFill="1" applyBorder="1"/>
    <xf numFmtId="3" fontId="3" fillId="0" borderId="7" xfId="0" applyNumberFormat="1" applyFont="1" applyBorder="1"/>
    <xf numFmtId="3" fontId="3" fillId="0" borderId="12" xfId="0" applyNumberFormat="1" applyFont="1" applyBorder="1"/>
    <xf numFmtId="0" fontId="3" fillId="0" borderId="7" xfId="0" applyFont="1" applyBorder="1"/>
    <xf numFmtId="3" fontId="3" fillId="0" borderId="3" xfId="0" applyNumberFormat="1" applyFont="1" applyBorder="1"/>
    <xf numFmtId="3" fontId="3" fillId="0" borderId="1" xfId="0" applyNumberFormat="1" applyFont="1" applyBorder="1"/>
    <xf numFmtId="0" fontId="3" fillId="0" borderId="3" xfId="0" applyFont="1" applyBorder="1"/>
    <xf numFmtId="0" fontId="3" fillId="0" borderId="10" xfId="0" applyFont="1" applyBorder="1"/>
    <xf numFmtId="3" fontId="13" fillId="3" borderId="8" xfId="0" applyNumberFormat="1" applyFont="1" applyFill="1" applyBorder="1"/>
    <xf numFmtId="3" fontId="13" fillId="3" borderId="6" xfId="0" applyNumberFormat="1" applyFont="1" applyFill="1" applyBorder="1"/>
    <xf numFmtId="3" fontId="0" fillId="3" borderId="5" xfId="0" applyNumberFormat="1" applyFont="1" applyFill="1" applyBorder="1"/>
    <xf numFmtId="0" fontId="0" fillId="3" borderId="5" xfId="0" applyFill="1" applyBorder="1"/>
    <xf numFmtId="0" fontId="5" fillId="3" borderId="5" xfId="0" applyFont="1" applyFill="1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right" vertical="top" wrapText="1"/>
    </xf>
    <xf numFmtId="0" fontId="7" fillId="3" borderId="0" xfId="0" applyFont="1" applyFill="1"/>
    <xf numFmtId="0" fontId="7" fillId="2" borderId="0" xfId="0" applyFont="1" applyFill="1"/>
    <xf numFmtId="0" fontId="11" fillId="3" borderId="0" xfId="0" applyFont="1" applyFill="1"/>
    <xf numFmtId="0" fontId="5" fillId="4" borderId="0" xfId="0" applyFont="1" applyFill="1"/>
    <xf numFmtId="3" fontId="0" fillId="0" borderId="0" xfId="0" applyNumberFormat="1" applyFill="1"/>
    <xf numFmtId="0" fontId="5" fillId="0" borderId="0" xfId="0" applyFont="1" applyFill="1"/>
    <xf numFmtId="3" fontId="8" fillId="4" borderId="5" xfId="0" applyNumberFormat="1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horizontal="right" vertical="top" wrapText="1"/>
    </xf>
  </cellXfs>
  <cellStyles count="6">
    <cellStyle name="Comma" xfId="4"/>
    <cellStyle name="Comma [0]" xfId="5"/>
    <cellStyle name="Currency" xfId="2"/>
    <cellStyle name="Currency [0]" xfId="3"/>
    <cellStyle name="Normaali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7"/>
  <sheetViews>
    <sheetView workbookViewId="0">
      <selection activeCell="D24" sqref="D24"/>
    </sheetView>
  </sheetViews>
  <sheetFormatPr defaultColWidth="9.140625" defaultRowHeight="12.75"/>
  <cols>
    <col min="1" max="1" width="4.85546875" customWidth="1"/>
    <col min="2" max="2" width="15.85546875" customWidth="1"/>
    <col min="3" max="3" width="17.140625" style="3" customWidth="1"/>
    <col min="4" max="4" width="11.85546875" style="3" customWidth="1"/>
    <col min="5" max="5" width="15.28515625" style="3" customWidth="1"/>
    <col min="6" max="6" width="11.7109375" style="3" customWidth="1"/>
    <col min="7" max="7" width="11.7109375" customWidth="1"/>
    <col min="8" max="8" width="11.7109375" style="3" customWidth="1"/>
    <col min="9" max="9" width="9.140625" style="3" customWidth="1"/>
    <col min="10" max="10" width="11.42578125" customWidth="1"/>
    <col min="11" max="11" width="11.85546875" customWidth="1"/>
    <col min="12" max="12" width="11.7109375" style="3" customWidth="1"/>
    <col min="13" max="13" width="11.28515625" customWidth="1"/>
  </cols>
  <sheetData>
    <row r="2" spans="2:13" s="80" customFormat="1" ht="15.75">
      <c r="J2" s="80" t="s">
        <v>13</v>
      </c>
    </row>
    <row r="4" spans="2:13" s="47" customFormat="1" ht="15.75">
      <c r="B4" s="14" t="s">
        <v>356</v>
      </c>
      <c r="C4" s="48"/>
      <c r="D4" s="48"/>
      <c r="E4" s="48"/>
      <c r="F4" s="48"/>
      <c r="H4" s="48"/>
      <c r="I4" s="48"/>
      <c r="L4" s="48"/>
      <c r="M4" s="49"/>
    </row>
    <row r="6" spans="2:13" s="39" customFormat="1" ht="15.75">
      <c r="B6" s="77" t="s">
        <v>353</v>
      </c>
      <c r="C6" s="38"/>
      <c r="D6" s="38"/>
      <c r="E6" s="38"/>
      <c r="F6" s="38"/>
      <c r="H6" s="38"/>
      <c r="I6" s="38"/>
      <c r="L6" s="46"/>
    </row>
    <row r="8" spans="2:13" s="13" customFormat="1" ht="54" customHeight="1">
      <c r="B8" s="42" t="s">
        <v>14</v>
      </c>
      <c r="C8" s="32" t="s">
        <v>4</v>
      </c>
      <c r="D8" s="50" t="s">
        <v>341</v>
      </c>
      <c r="E8" s="32" t="s">
        <v>336</v>
      </c>
      <c r="F8" s="50" t="s">
        <v>341</v>
      </c>
      <c r="G8" s="51" t="s">
        <v>342</v>
      </c>
      <c r="H8" s="32" t="s">
        <v>343</v>
      </c>
      <c r="I8" s="50" t="s">
        <v>341</v>
      </c>
      <c r="J8" s="51" t="s">
        <v>344</v>
      </c>
      <c r="K8" s="33" t="s">
        <v>3</v>
      </c>
      <c r="L8" s="50" t="s">
        <v>345</v>
      </c>
      <c r="M8" s="51" t="s">
        <v>337</v>
      </c>
    </row>
    <row r="9" spans="2:13">
      <c r="B9" s="6" t="s">
        <v>7</v>
      </c>
      <c r="C9" s="7">
        <v>63340</v>
      </c>
      <c r="D9" s="18">
        <v>6.4484143656622361E-2</v>
      </c>
      <c r="E9" s="7">
        <v>64225083.959999979</v>
      </c>
      <c r="F9" s="18">
        <v>9.7789341700573948E-2</v>
      </c>
      <c r="G9" s="8">
        <v>1014</v>
      </c>
      <c r="H9" s="7">
        <v>49752574.32</v>
      </c>
      <c r="I9" s="18">
        <v>0.1016706272418494</v>
      </c>
      <c r="J9" s="8">
        <v>785</v>
      </c>
      <c r="K9" s="24">
        <v>61111</v>
      </c>
      <c r="L9" s="25">
        <v>48471219.240000002</v>
      </c>
      <c r="M9" s="26">
        <v>765</v>
      </c>
    </row>
    <row r="10" spans="2:13">
      <c r="B10" s="6" t="s">
        <v>0</v>
      </c>
      <c r="C10" s="7">
        <v>78864</v>
      </c>
      <c r="D10" s="18">
        <v>4.9141944924837033E-2</v>
      </c>
      <c r="E10" s="7">
        <v>86533283.410000011</v>
      </c>
      <c r="F10" s="18">
        <v>9.2650765069481528E-2</v>
      </c>
      <c r="G10" s="8">
        <v>1097</v>
      </c>
      <c r="H10" s="7">
        <v>66325473.620000005</v>
      </c>
      <c r="I10" s="18">
        <v>7.1942163332927411E-2</v>
      </c>
      <c r="J10" s="8">
        <v>841</v>
      </c>
      <c r="K10" s="27">
        <v>77155</v>
      </c>
      <c r="L10" s="27">
        <v>65211727.450000003</v>
      </c>
      <c r="M10" s="28">
        <v>827</v>
      </c>
    </row>
    <row r="11" spans="2:13">
      <c r="B11" s="6" t="s">
        <v>6</v>
      </c>
      <c r="C11" s="7">
        <v>40051</v>
      </c>
      <c r="D11" s="18">
        <v>6.1066073226302121E-2</v>
      </c>
      <c r="E11" s="7">
        <v>40931721.25</v>
      </c>
      <c r="F11" s="18">
        <v>8.196205471802398E-2</v>
      </c>
      <c r="G11" s="8">
        <v>1022</v>
      </c>
      <c r="H11" s="7">
        <v>32298977.990000002</v>
      </c>
      <c r="I11" s="18">
        <v>9.1676630325293371E-2</v>
      </c>
      <c r="J11" s="8">
        <v>806</v>
      </c>
      <c r="K11" s="27">
        <v>38802</v>
      </c>
      <c r="L11" s="27">
        <v>31635535.200000007</v>
      </c>
      <c r="M11" s="28">
        <v>790</v>
      </c>
    </row>
    <row r="12" spans="2:13">
      <c r="B12" s="9" t="s">
        <v>1</v>
      </c>
      <c r="C12" s="7">
        <v>83944</v>
      </c>
      <c r="D12" s="18">
        <v>6.3875088715400999E-2</v>
      </c>
      <c r="E12" s="7">
        <v>87900209.329999998</v>
      </c>
      <c r="F12" s="18">
        <v>7.0805095271795543E-2</v>
      </c>
      <c r="G12" s="8">
        <v>1047</v>
      </c>
      <c r="H12" s="7">
        <v>69120271.390000001</v>
      </c>
      <c r="I12" s="18">
        <v>8.2393328620373421E-2</v>
      </c>
      <c r="J12" s="8">
        <v>823</v>
      </c>
      <c r="K12" s="27">
        <v>81645</v>
      </c>
      <c r="L12" s="27">
        <v>68007849.580000013</v>
      </c>
      <c r="M12" s="28">
        <v>810</v>
      </c>
    </row>
    <row r="13" spans="2:13">
      <c r="B13" s="6" t="s">
        <v>2</v>
      </c>
      <c r="C13" s="7">
        <v>123568</v>
      </c>
      <c r="D13" s="18">
        <v>3.8308027123999028E-2</v>
      </c>
      <c r="E13" s="7">
        <v>151107734.80999997</v>
      </c>
      <c r="F13" s="18">
        <v>8.2545736973009043E-2</v>
      </c>
      <c r="G13" s="8">
        <v>1223</v>
      </c>
      <c r="H13" s="7">
        <v>113023666.52000001</v>
      </c>
      <c r="I13" s="18">
        <v>6.4262619206356314E-2</v>
      </c>
      <c r="J13" s="8">
        <v>915</v>
      </c>
      <c r="K13" s="27">
        <v>120791</v>
      </c>
      <c r="L13" s="27">
        <v>111978755.70000002</v>
      </c>
      <c r="M13" s="28">
        <v>906</v>
      </c>
    </row>
    <row r="14" spans="2:13">
      <c r="B14" s="52" t="s">
        <v>335</v>
      </c>
      <c r="C14" s="19">
        <v>389767</v>
      </c>
      <c r="D14" s="20">
        <v>5.2479936921465062E-2</v>
      </c>
      <c r="E14" s="21">
        <v>430698032.75999999</v>
      </c>
      <c r="F14" s="20">
        <v>8.4323765621317229E-2</v>
      </c>
      <c r="G14" s="22">
        <v>1105</v>
      </c>
      <c r="H14" s="21">
        <v>330520963.84000003</v>
      </c>
      <c r="I14" s="20">
        <v>7.7740664113770286E-2</v>
      </c>
      <c r="J14" s="23">
        <v>848</v>
      </c>
      <c r="K14" s="29">
        <v>379504</v>
      </c>
      <c r="L14" s="29">
        <v>325305087.17000008</v>
      </c>
      <c r="M14" s="30">
        <v>835</v>
      </c>
    </row>
    <row r="16" spans="2:13">
      <c r="B16" s="11" t="s">
        <v>339</v>
      </c>
      <c r="C16" s="4"/>
      <c r="D16" s="4"/>
      <c r="E16" s="4"/>
      <c r="F16" s="4">
        <f>E14-H14</f>
        <v>100177068.91999996</v>
      </c>
      <c r="G16" s="10">
        <v>0.10662597203103655</v>
      </c>
    </row>
    <row r="17" spans="2:9">
      <c r="B17" t="s">
        <v>340</v>
      </c>
      <c r="F17" s="5">
        <f>H14-L14</f>
        <v>5215876.6699999571</v>
      </c>
      <c r="G17" s="10">
        <v>0.16340457611341494</v>
      </c>
    </row>
    <row r="21" spans="2:9">
      <c r="F21" s="3" t="s">
        <v>338</v>
      </c>
    </row>
    <row r="24" spans="2:9">
      <c r="I24" s="3" t="s">
        <v>338</v>
      </c>
    </row>
    <row r="25" spans="2:9">
      <c r="E25" s="81"/>
      <c r="F25" s="81"/>
      <c r="G25" s="13"/>
    </row>
    <row r="26" spans="2:9" ht="15">
      <c r="E26" s="81"/>
      <c r="F26" s="82"/>
      <c r="G26" s="13"/>
    </row>
    <row r="27" spans="2:9">
      <c r="E27" s="81"/>
      <c r="F27" s="81"/>
      <c r="G27" s="13"/>
    </row>
  </sheetData>
  <pageMargins left="0.75" right="0.67" top="0.49" bottom="0.25" header="0.4921259845" footer="0.25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topLeftCell="A43" workbookViewId="0">
      <selection activeCell="O20" sqref="O20"/>
    </sheetView>
  </sheetViews>
  <sheetFormatPr defaultColWidth="9.140625" defaultRowHeight="12.75"/>
  <cols>
    <col min="1" max="1" width="4.7109375" customWidth="1"/>
    <col min="2" max="2" width="24.5703125" customWidth="1"/>
    <col min="3" max="3" width="13.140625" style="3" customWidth="1"/>
    <col min="4" max="4" width="14.85546875" style="3" customWidth="1"/>
    <col min="5" max="5" width="13.140625" customWidth="1"/>
    <col min="6" max="6" width="11.140625" style="3" customWidth="1"/>
    <col min="7" max="7" width="13.28515625" customWidth="1"/>
    <col min="8" max="8" width="12.7109375" customWidth="1"/>
    <col min="9" max="9" width="11.28515625" style="3" customWidth="1"/>
  </cols>
  <sheetData>
    <row r="1" spans="2:9" s="16" customFormat="1" ht="15.75">
      <c r="B1" s="78" t="s">
        <v>354</v>
      </c>
      <c r="C1" s="15"/>
      <c r="D1" s="15"/>
      <c r="F1" s="15"/>
      <c r="I1" s="17"/>
    </row>
    <row r="2" spans="2:9">
      <c r="B2" s="12"/>
      <c r="I2" s="5"/>
    </row>
    <row r="3" spans="2:9" s="39" customFormat="1" ht="15.75">
      <c r="B3" s="77" t="s">
        <v>355</v>
      </c>
      <c r="C3" s="38"/>
      <c r="D3" s="38"/>
      <c r="F3" s="38"/>
      <c r="I3" s="46"/>
    </row>
    <row r="5" spans="2:9" s="80" customFormat="1" ht="15.75">
      <c r="B5" s="80" t="s">
        <v>12</v>
      </c>
    </row>
    <row r="7" spans="2:9" ht="39" customHeight="1">
      <c r="B7" s="42" t="s">
        <v>346</v>
      </c>
      <c r="C7" s="32" t="s">
        <v>347</v>
      </c>
      <c r="D7" s="32" t="s">
        <v>348</v>
      </c>
      <c r="E7" s="33" t="s">
        <v>342</v>
      </c>
      <c r="F7" s="32" t="s">
        <v>343</v>
      </c>
      <c r="G7" s="33" t="s">
        <v>344</v>
      </c>
      <c r="H7" s="32" t="s">
        <v>349</v>
      </c>
      <c r="I7" s="40" t="s">
        <v>350</v>
      </c>
    </row>
    <row r="8" spans="2:9">
      <c r="B8" s="9" t="s">
        <v>236</v>
      </c>
      <c r="C8" s="55">
        <v>111</v>
      </c>
      <c r="D8" s="55">
        <v>97683.4</v>
      </c>
      <c r="E8" s="56">
        <f>ROUND(D8/C8,0)</f>
        <v>880</v>
      </c>
      <c r="F8" s="55">
        <v>71698.570000000007</v>
      </c>
      <c r="G8" s="56">
        <f t="shared" ref="G8:G70" si="0">ROUND(F8/C8,0)</f>
        <v>646</v>
      </c>
      <c r="H8" s="56">
        <v>113</v>
      </c>
      <c r="I8" s="55">
        <v>69254.94</v>
      </c>
    </row>
    <row r="9" spans="2:9">
      <c r="B9" s="9" t="s">
        <v>200</v>
      </c>
      <c r="C9" s="55">
        <v>1433</v>
      </c>
      <c r="D9" s="55">
        <v>1390079.68</v>
      </c>
      <c r="E9" s="56">
        <f t="shared" ref="E9:E70" si="1">ROUND(D9/C9,0)</f>
        <v>970</v>
      </c>
      <c r="F9" s="55">
        <v>1107600.6399999999</v>
      </c>
      <c r="G9" s="56">
        <f t="shared" si="0"/>
        <v>773</v>
      </c>
      <c r="H9" s="56">
        <v>1405</v>
      </c>
      <c r="I9" s="55">
        <v>1083449.01</v>
      </c>
    </row>
    <row r="10" spans="2:9">
      <c r="B10" s="9" t="s">
        <v>237</v>
      </c>
      <c r="C10" s="55">
        <v>261</v>
      </c>
      <c r="D10" s="55">
        <v>236998.48</v>
      </c>
      <c r="E10" s="56">
        <f t="shared" si="1"/>
        <v>908</v>
      </c>
      <c r="F10" s="55">
        <v>192128.76</v>
      </c>
      <c r="G10" s="56">
        <f t="shared" si="0"/>
        <v>736</v>
      </c>
      <c r="H10" s="56">
        <v>250</v>
      </c>
      <c r="I10" s="55">
        <v>183546.12</v>
      </c>
    </row>
    <row r="11" spans="2:9">
      <c r="B11" s="9" t="s">
        <v>238</v>
      </c>
      <c r="C11" s="55">
        <v>173</v>
      </c>
      <c r="D11" s="55">
        <v>158283.98000000001</v>
      </c>
      <c r="E11" s="56">
        <f t="shared" si="1"/>
        <v>915</v>
      </c>
      <c r="F11" s="55">
        <v>125355.89</v>
      </c>
      <c r="G11" s="56">
        <f t="shared" si="0"/>
        <v>725</v>
      </c>
      <c r="H11" s="56">
        <v>166</v>
      </c>
      <c r="I11" s="55">
        <v>122285.86</v>
      </c>
    </row>
    <row r="12" spans="2:9">
      <c r="B12" s="9" t="s">
        <v>207</v>
      </c>
      <c r="C12" s="55">
        <v>1540</v>
      </c>
      <c r="D12" s="55">
        <v>1594975.7</v>
      </c>
      <c r="E12" s="56">
        <f t="shared" si="1"/>
        <v>1036</v>
      </c>
      <c r="F12" s="55">
        <v>1262393.24</v>
      </c>
      <c r="G12" s="56">
        <f t="shared" si="0"/>
        <v>820</v>
      </c>
      <c r="H12" s="56">
        <v>1482</v>
      </c>
      <c r="I12" s="55">
        <v>1231843.23</v>
      </c>
    </row>
    <row r="13" spans="2:9">
      <c r="B13" s="9" t="s">
        <v>201</v>
      </c>
      <c r="C13" s="55">
        <v>641</v>
      </c>
      <c r="D13" s="55">
        <v>613512.24</v>
      </c>
      <c r="E13" s="56">
        <f t="shared" si="1"/>
        <v>957</v>
      </c>
      <c r="F13" s="55">
        <v>511488.53</v>
      </c>
      <c r="G13" s="56">
        <f t="shared" si="0"/>
        <v>798</v>
      </c>
      <c r="H13" s="56">
        <v>621</v>
      </c>
      <c r="I13" s="55">
        <v>499946.41</v>
      </c>
    </row>
    <row r="14" spans="2:9">
      <c r="B14" s="43" t="s">
        <v>187</v>
      </c>
      <c r="C14" s="55">
        <v>347</v>
      </c>
      <c r="D14" s="55">
        <v>384192.61</v>
      </c>
      <c r="E14" s="56">
        <f t="shared" si="1"/>
        <v>1107</v>
      </c>
      <c r="F14" s="55">
        <v>268448.23</v>
      </c>
      <c r="G14" s="56">
        <f t="shared" si="0"/>
        <v>774</v>
      </c>
      <c r="H14" s="56">
        <v>330</v>
      </c>
      <c r="I14" s="55">
        <v>263178.84999999998</v>
      </c>
    </row>
    <row r="15" spans="2:9">
      <c r="B15" s="9" t="s">
        <v>227</v>
      </c>
      <c r="C15" s="55">
        <v>2629</v>
      </c>
      <c r="D15" s="55">
        <v>3064845.69</v>
      </c>
      <c r="E15" s="56">
        <f t="shared" si="1"/>
        <v>1166</v>
      </c>
      <c r="F15" s="55">
        <v>2379657.48</v>
      </c>
      <c r="G15" s="56">
        <f t="shared" si="0"/>
        <v>905</v>
      </c>
      <c r="H15" s="56">
        <v>2586</v>
      </c>
      <c r="I15" s="55">
        <v>2310935.59</v>
      </c>
    </row>
    <row r="16" spans="2:9">
      <c r="B16" s="43" t="s">
        <v>188</v>
      </c>
      <c r="C16" s="55">
        <v>5020</v>
      </c>
      <c r="D16" s="55">
        <v>5702336.3200000003</v>
      </c>
      <c r="E16" s="56">
        <f t="shared" si="1"/>
        <v>1136</v>
      </c>
      <c r="F16" s="55">
        <v>4223896.8499999996</v>
      </c>
      <c r="G16" s="56">
        <f t="shared" si="0"/>
        <v>841</v>
      </c>
      <c r="H16" s="56">
        <v>4874</v>
      </c>
      <c r="I16" s="55">
        <v>4109763.57</v>
      </c>
    </row>
    <row r="17" spans="2:9">
      <c r="B17" s="9" t="s">
        <v>239</v>
      </c>
      <c r="C17" s="55">
        <v>364</v>
      </c>
      <c r="D17" s="55">
        <v>393713.39</v>
      </c>
      <c r="E17" s="56">
        <f t="shared" si="1"/>
        <v>1082</v>
      </c>
      <c r="F17" s="55">
        <v>316491.57</v>
      </c>
      <c r="G17" s="56">
        <f t="shared" si="0"/>
        <v>869</v>
      </c>
      <c r="H17" s="56">
        <v>356</v>
      </c>
      <c r="I17" s="55">
        <v>306268.76</v>
      </c>
    </row>
    <row r="18" spans="2:9">
      <c r="B18" s="9" t="s">
        <v>208</v>
      </c>
      <c r="C18" s="55">
        <v>330</v>
      </c>
      <c r="D18" s="55">
        <v>311474.78000000003</v>
      </c>
      <c r="E18" s="56">
        <f t="shared" si="1"/>
        <v>944</v>
      </c>
      <c r="F18" s="55">
        <v>242186.48</v>
      </c>
      <c r="G18" s="56">
        <f t="shared" si="0"/>
        <v>734</v>
      </c>
      <c r="H18" s="56">
        <v>320</v>
      </c>
      <c r="I18" s="55">
        <v>226418.06</v>
      </c>
    </row>
    <row r="19" spans="2:9">
      <c r="B19" s="43" t="s">
        <v>189</v>
      </c>
      <c r="C19" s="55">
        <v>335</v>
      </c>
      <c r="D19" s="55">
        <v>304911.44</v>
      </c>
      <c r="E19" s="56">
        <f t="shared" si="1"/>
        <v>910</v>
      </c>
      <c r="F19" s="55">
        <v>227197.15</v>
      </c>
      <c r="G19" s="56">
        <f t="shared" si="0"/>
        <v>678</v>
      </c>
      <c r="H19" s="56">
        <v>304</v>
      </c>
      <c r="I19" s="55">
        <v>212028.79999999999</v>
      </c>
    </row>
    <row r="20" spans="2:9">
      <c r="B20" s="9" t="s">
        <v>240</v>
      </c>
      <c r="C20" s="55">
        <v>471</v>
      </c>
      <c r="D20" s="55">
        <v>474969.55</v>
      </c>
      <c r="E20" s="56">
        <f t="shared" si="1"/>
        <v>1008</v>
      </c>
      <c r="F20" s="55">
        <v>364124.53</v>
      </c>
      <c r="G20" s="56">
        <f t="shared" si="0"/>
        <v>773</v>
      </c>
      <c r="H20" s="56">
        <v>458</v>
      </c>
      <c r="I20" s="55">
        <v>350294.67</v>
      </c>
    </row>
    <row r="21" spans="2:9">
      <c r="B21" s="9" t="s">
        <v>209</v>
      </c>
      <c r="C21" s="55">
        <v>184</v>
      </c>
      <c r="D21" s="55">
        <v>153225.13</v>
      </c>
      <c r="E21" s="56">
        <f t="shared" si="1"/>
        <v>833</v>
      </c>
      <c r="F21" s="55">
        <v>115673.21</v>
      </c>
      <c r="G21" s="56">
        <f t="shared" si="0"/>
        <v>629</v>
      </c>
      <c r="H21" s="56">
        <v>166</v>
      </c>
      <c r="I21" s="55">
        <v>113413.92</v>
      </c>
    </row>
    <row r="22" spans="2:9">
      <c r="B22" s="9" t="s">
        <v>241</v>
      </c>
      <c r="C22" s="55">
        <v>509</v>
      </c>
      <c r="D22" s="55">
        <v>462238.71</v>
      </c>
      <c r="E22" s="56">
        <f t="shared" si="1"/>
        <v>908</v>
      </c>
      <c r="F22" s="55">
        <v>366300.89</v>
      </c>
      <c r="G22" s="56">
        <f t="shared" si="0"/>
        <v>720</v>
      </c>
      <c r="H22" s="56">
        <v>481</v>
      </c>
      <c r="I22" s="55">
        <v>352385.78</v>
      </c>
    </row>
    <row r="23" spans="2:9">
      <c r="B23" s="9" t="s">
        <v>210</v>
      </c>
      <c r="C23" s="55">
        <v>217</v>
      </c>
      <c r="D23" s="55">
        <v>184387.36</v>
      </c>
      <c r="E23" s="56">
        <f t="shared" si="1"/>
        <v>850</v>
      </c>
      <c r="F23" s="55">
        <v>137785.26</v>
      </c>
      <c r="G23" s="56">
        <f t="shared" si="0"/>
        <v>635</v>
      </c>
      <c r="H23" s="56">
        <v>200</v>
      </c>
      <c r="I23" s="55">
        <v>131791.4</v>
      </c>
    </row>
    <row r="24" spans="2:9">
      <c r="B24" s="43" t="s">
        <v>190</v>
      </c>
      <c r="C24" s="55">
        <v>820</v>
      </c>
      <c r="D24" s="55">
        <v>758174.56</v>
      </c>
      <c r="E24" s="56">
        <f t="shared" si="1"/>
        <v>925</v>
      </c>
      <c r="F24" s="55">
        <v>577294.34</v>
      </c>
      <c r="G24" s="56">
        <f t="shared" si="0"/>
        <v>704</v>
      </c>
      <c r="H24" s="56">
        <v>776</v>
      </c>
      <c r="I24" s="55">
        <v>564925.24</v>
      </c>
    </row>
    <row r="25" spans="2:9">
      <c r="B25" s="9" t="s">
        <v>211</v>
      </c>
      <c r="C25" s="55">
        <v>576</v>
      </c>
      <c r="D25" s="55">
        <v>530857.99</v>
      </c>
      <c r="E25" s="56">
        <f t="shared" si="1"/>
        <v>922</v>
      </c>
      <c r="F25" s="55">
        <v>409750.44</v>
      </c>
      <c r="G25" s="56">
        <f t="shared" si="0"/>
        <v>711</v>
      </c>
      <c r="H25" s="56">
        <v>543</v>
      </c>
      <c r="I25" s="55">
        <v>390275.78</v>
      </c>
    </row>
    <row r="26" spans="2:9">
      <c r="B26" s="43" t="s">
        <v>191</v>
      </c>
      <c r="C26" s="55">
        <v>1022</v>
      </c>
      <c r="D26" s="55">
        <v>928555.42</v>
      </c>
      <c r="E26" s="56">
        <f t="shared" si="1"/>
        <v>909</v>
      </c>
      <c r="F26" s="55">
        <v>740557.05</v>
      </c>
      <c r="G26" s="56">
        <f t="shared" si="0"/>
        <v>725</v>
      </c>
      <c r="H26" s="56">
        <v>986</v>
      </c>
      <c r="I26" s="55">
        <v>720687.31</v>
      </c>
    </row>
    <row r="27" spans="2:9">
      <c r="B27" s="9" t="s">
        <v>202</v>
      </c>
      <c r="C27" s="55">
        <v>3595</v>
      </c>
      <c r="D27" s="55">
        <v>3620312.99</v>
      </c>
      <c r="E27" s="56">
        <f t="shared" si="1"/>
        <v>1007</v>
      </c>
      <c r="F27" s="55">
        <v>2866494.01</v>
      </c>
      <c r="G27" s="56">
        <f t="shared" si="0"/>
        <v>797</v>
      </c>
      <c r="H27" s="56">
        <v>3485</v>
      </c>
      <c r="I27" s="55">
        <v>2818672.45</v>
      </c>
    </row>
    <row r="28" spans="2:9">
      <c r="B28" s="9" t="s">
        <v>203</v>
      </c>
      <c r="C28" s="55">
        <v>6667</v>
      </c>
      <c r="D28" s="55">
        <v>6679892.25</v>
      </c>
      <c r="E28" s="56">
        <f t="shared" si="1"/>
        <v>1002</v>
      </c>
      <c r="F28" s="55">
        <v>5304103.5</v>
      </c>
      <c r="G28" s="56">
        <f t="shared" si="0"/>
        <v>796</v>
      </c>
      <c r="H28" s="56">
        <v>6513</v>
      </c>
      <c r="I28" s="55">
        <v>5199954.28</v>
      </c>
    </row>
    <row r="29" spans="2:9">
      <c r="B29" s="9" t="s">
        <v>212</v>
      </c>
      <c r="C29" s="55">
        <v>7489</v>
      </c>
      <c r="D29" s="55">
        <v>7820376.6600000001</v>
      </c>
      <c r="E29" s="56">
        <f t="shared" si="1"/>
        <v>1044</v>
      </c>
      <c r="F29" s="55">
        <v>5979171.8499999996</v>
      </c>
      <c r="G29" s="56">
        <f t="shared" si="0"/>
        <v>798</v>
      </c>
      <c r="H29" s="56">
        <v>7224</v>
      </c>
      <c r="I29" s="55">
        <v>5874177.4699999997</v>
      </c>
    </row>
    <row r="30" spans="2:9">
      <c r="B30" s="43" t="s">
        <v>192</v>
      </c>
      <c r="C30" s="55">
        <v>560</v>
      </c>
      <c r="D30" s="55">
        <v>552053.55000000005</v>
      </c>
      <c r="E30" s="56">
        <f t="shared" si="1"/>
        <v>986</v>
      </c>
      <c r="F30" s="55">
        <v>434552.75</v>
      </c>
      <c r="G30" s="56">
        <f t="shared" si="0"/>
        <v>776</v>
      </c>
      <c r="H30" s="56">
        <v>532</v>
      </c>
      <c r="I30" s="55">
        <v>420564.51</v>
      </c>
    </row>
    <row r="31" spans="2:9">
      <c r="B31" s="9" t="s">
        <v>213</v>
      </c>
      <c r="C31" s="55">
        <v>644</v>
      </c>
      <c r="D31" s="55">
        <v>582803.09</v>
      </c>
      <c r="E31" s="56">
        <f t="shared" si="1"/>
        <v>905</v>
      </c>
      <c r="F31" s="55">
        <v>454991.17</v>
      </c>
      <c r="G31" s="56">
        <f t="shared" si="0"/>
        <v>707</v>
      </c>
      <c r="H31" s="56">
        <v>601</v>
      </c>
      <c r="I31" s="55">
        <v>437663.59</v>
      </c>
    </row>
    <row r="32" spans="2:9">
      <c r="B32" s="9" t="s">
        <v>228</v>
      </c>
      <c r="C32" s="55">
        <v>5296</v>
      </c>
      <c r="D32" s="55">
        <v>5547145.3600000003</v>
      </c>
      <c r="E32" s="56">
        <f t="shared" si="1"/>
        <v>1047</v>
      </c>
      <c r="F32" s="55">
        <v>4398597.42</v>
      </c>
      <c r="G32" s="56">
        <f t="shared" si="0"/>
        <v>831</v>
      </c>
      <c r="H32" s="56">
        <v>5159</v>
      </c>
      <c r="I32" s="55">
        <v>4286413.5199999996</v>
      </c>
    </row>
    <row r="33" spans="2:9">
      <c r="B33" s="9" t="s">
        <v>229</v>
      </c>
      <c r="C33" s="55">
        <v>185</v>
      </c>
      <c r="D33" s="55">
        <v>160938.09</v>
      </c>
      <c r="E33" s="56">
        <f t="shared" si="1"/>
        <v>870</v>
      </c>
      <c r="F33" s="55">
        <v>134876.81</v>
      </c>
      <c r="G33" s="56">
        <f t="shared" si="0"/>
        <v>729</v>
      </c>
      <c r="H33" s="56">
        <v>183</v>
      </c>
      <c r="I33" s="55">
        <v>132405.96</v>
      </c>
    </row>
    <row r="34" spans="2:9">
      <c r="B34" s="9" t="s">
        <v>214</v>
      </c>
      <c r="C34" s="55">
        <v>774</v>
      </c>
      <c r="D34" s="55">
        <v>766676.86</v>
      </c>
      <c r="E34" s="56">
        <f t="shared" si="1"/>
        <v>991</v>
      </c>
      <c r="F34" s="55">
        <v>588782.64</v>
      </c>
      <c r="G34" s="56">
        <f t="shared" si="0"/>
        <v>761</v>
      </c>
      <c r="H34" s="56">
        <v>712</v>
      </c>
      <c r="I34" s="55">
        <v>556210.44999999995</v>
      </c>
    </row>
    <row r="35" spans="2:9">
      <c r="B35" s="43" t="s">
        <v>193</v>
      </c>
      <c r="C35" s="55">
        <v>914</v>
      </c>
      <c r="D35" s="55">
        <v>903741.22</v>
      </c>
      <c r="E35" s="56">
        <f t="shared" si="1"/>
        <v>989</v>
      </c>
      <c r="F35" s="55">
        <v>638695.64</v>
      </c>
      <c r="G35" s="56">
        <f t="shared" si="0"/>
        <v>699</v>
      </c>
      <c r="H35" s="56">
        <v>865</v>
      </c>
      <c r="I35" s="55">
        <v>619219.19999999995</v>
      </c>
    </row>
    <row r="36" spans="2:9">
      <c r="B36" s="43" t="s">
        <v>194</v>
      </c>
      <c r="C36" s="55">
        <v>765</v>
      </c>
      <c r="D36" s="55">
        <v>693977.06</v>
      </c>
      <c r="E36" s="56">
        <f t="shared" si="1"/>
        <v>907</v>
      </c>
      <c r="F36" s="55">
        <v>538320.56000000006</v>
      </c>
      <c r="G36" s="56">
        <f t="shared" si="0"/>
        <v>704</v>
      </c>
      <c r="H36" s="56">
        <v>738</v>
      </c>
      <c r="I36" s="55">
        <v>523172.57</v>
      </c>
    </row>
    <row r="37" spans="2:9">
      <c r="B37" s="9" t="s">
        <v>230</v>
      </c>
      <c r="C37" s="55">
        <v>374</v>
      </c>
      <c r="D37" s="55">
        <v>355868.33</v>
      </c>
      <c r="E37" s="56">
        <f t="shared" si="1"/>
        <v>952</v>
      </c>
      <c r="F37" s="55">
        <v>271503.13</v>
      </c>
      <c r="G37" s="56">
        <f t="shared" si="0"/>
        <v>726</v>
      </c>
      <c r="H37" s="56">
        <v>352</v>
      </c>
      <c r="I37" s="55">
        <v>259649.58</v>
      </c>
    </row>
    <row r="38" spans="2:9">
      <c r="B38" s="9" t="s">
        <v>215</v>
      </c>
      <c r="C38" s="55">
        <v>272</v>
      </c>
      <c r="D38" s="55">
        <v>307393.48</v>
      </c>
      <c r="E38" s="56">
        <f t="shared" si="1"/>
        <v>1130</v>
      </c>
      <c r="F38" s="55">
        <v>229191.91</v>
      </c>
      <c r="G38" s="56">
        <f t="shared" si="0"/>
        <v>843</v>
      </c>
      <c r="H38" s="56">
        <v>257</v>
      </c>
      <c r="I38" s="55">
        <v>214464.14</v>
      </c>
    </row>
    <row r="39" spans="2:9">
      <c r="B39" s="9" t="s">
        <v>204</v>
      </c>
      <c r="C39" s="55">
        <v>111</v>
      </c>
      <c r="D39" s="55">
        <v>100168.18</v>
      </c>
      <c r="E39" s="56">
        <f t="shared" si="1"/>
        <v>902</v>
      </c>
      <c r="F39" s="55">
        <v>81484.72</v>
      </c>
      <c r="G39" s="56">
        <f t="shared" si="0"/>
        <v>734</v>
      </c>
      <c r="H39" s="56">
        <v>108</v>
      </c>
      <c r="I39" s="55">
        <v>75053.33</v>
      </c>
    </row>
    <row r="40" spans="2:9">
      <c r="B40" s="9" t="s">
        <v>242</v>
      </c>
      <c r="C40" s="55">
        <v>3895</v>
      </c>
      <c r="D40" s="55">
        <v>4077683.93</v>
      </c>
      <c r="E40" s="56">
        <f t="shared" si="1"/>
        <v>1047</v>
      </c>
      <c r="F40" s="55">
        <v>3154541.91</v>
      </c>
      <c r="G40" s="56">
        <f t="shared" si="0"/>
        <v>810</v>
      </c>
      <c r="H40" s="56">
        <v>3801</v>
      </c>
      <c r="I40" s="55">
        <v>3099647.68</v>
      </c>
    </row>
    <row r="41" spans="2:9">
      <c r="B41" s="9" t="s">
        <v>243</v>
      </c>
      <c r="C41" s="55">
        <v>453</v>
      </c>
      <c r="D41" s="55">
        <v>452782.66</v>
      </c>
      <c r="E41" s="56">
        <f t="shared" si="1"/>
        <v>1000</v>
      </c>
      <c r="F41" s="55">
        <v>333474.15999999997</v>
      </c>
      <c r="G41" s="56">
        <f t="shared" si="0"/>
        <v>736</v>
      </c>
      <c r="H41" s="56">
        <v>432</v>
      </c>
      <c r="I41" s="55">
        <v>325352.98</v>
      </c>
    </row>
    <row r="42" spans="2:9">
      <c r="B42" s="43" t="s">
        <v>195</v>
      </c>
      <c r="C42" s="55">
        <v>512</v>
      </c>
      <c r="D42" s="55">
        <v>433488.27</v>
      </c>
      <c r="E42" s="56">
        <f t="shared" si="1"/>
        <v>847</v>
      </c>
      <c r="F42" s="55">
        <v>339375.29</v>
      </c>
      <c r="G42" s="56">
        <f t="shared" si="0"/>
        <v>663</v>
      </c>
      <c r="H42" s="56">
        <v>472</v>
      </c>
      <c r="I42" s="55">
        <v>323947.42</v>
      </c>
    </row>
    <row r="43" spans="2:9">
      <c r="B43" s="9" t="s">
        <v>231</v>
      </c>
      <c r="C43" s="55">
        <v>430</v>
      </c>
      <c r="D43" s="55">
        <v>370616.33</v>
      </c>
      <c r="E43" s="56">
        <f t="shared" si="1"/>
        <v>862</v>
      </c>
      <c r="F43" s="55">
        <v>296994</v>
      </c>
      <c r="G43" s="56">
        <f t="shared" si="0"/>
        <v>691</v>
      </c>
      <c r="H43" s="56">
        <v>400</v>
      </c>
      <c r="I43" s="55">
        <v>284043.33</v>
      </c>
    </row>
    <row r="44" spans="2:9">
      <c r="B44" s="9" t="s">
        <v>244</v>
      </c>
      <c r="C44" s="55">
        <v>116</v>
      </c>
      <c r="D44" s="55">
        <v>133359.37</v>
      </c>
      <c r="E44" s="56">
        <f t="shared" si="1"/>
        <v>1150</v>
      </c>
      <c r="F44" s="55">
        <v>96505.33</v>
      </c>
      <c r="G44" s="56">
        <f t="shared" si="0"/>
        <v>832</v>
      </c>
      <c r="H44" s="56">
        <v>113</v>
      </c>
      <c r="I44" s="55">
        <v>87370.77</v>
      </c>
    </row>
    <row r="45" spans="2:9">
      <c r="B45" s="9" t="s">
        <v>245</v>
      </c>
      <c r="C45" s="55">
        <v>1429</v>
      </c>
      <c r="D45" s="55">
        <v>1400405.55</v>
      </c>
      <c r="E45" s="56">
        <f t="shared" si="1"/>
        <v>980</v>
      </c>
      <c r="F45" s="55">
        <v>1117105.3400000001</v>
      </c>
      <c r="G45" s="56">
        <f t="shared" si="0"/>
        <v>782</v>
      </c>
      <c r="H45" s="56">
        <v>1400</v>
      </c>
      <c r="I45" s="55">
        <v>1088860.8</v>
      </c>
    </row>
    <row r="46" spans="2:9">
      <c r="B46" s="43" t="s">
        <v>216</v>
      </c>
      <c r="C46" s="55">
        <v>330</v>
      </c>
      <c r="D46" s="55">
        <v>292044.73</v>
      </c>
      <c r="E46" s="56">
        <f t="shared" si="1"/>
        <v>885</v>
      </c>
      <c r="F46" s="55">
        <v>230666.11</v>
      </c>
      <c r="G46" s="56">
        <f t="shared" si="0"/>
        <v>699</v>
      </c>
      <c r="H46" s="56">
        <v>305</v>
      </c>
      <c r="I46" s="55">
        <v>215165.9</v>
      </c>
    </row>
    <row r="47" spans="2:9">
      <c r="B47" s="43" t="s">
        <v>196</v>
      </c>
      <c r="C47" s="55">
        <v>275</v>
      </c>
      <c r="D47" s="55">
        <v>220352.67</v>
      </c>
      <c r="E47" s="56">
        <f t="shared" si="1"/>
        <v>801</v>
      </c>
      <c r="F47" s="55">
        <v>176261.49</v>
      </c>
      <c r="G47" s="56">
        <f t="shared" si="0"/>
        <v>641</v>
      </c>
      <c r="H47" s="56">
        <v>251</v>
      </c>
      <c r="I47" s="55">
        <v>163645.85999999999</v>
      </c>
    </row>
    <row r="48" spans="2:9">
      <c r="B48" s="9" t="s">
        <v>246</v>
      </c>
      <c r="C48" s="55">
        <v>167</v>
      </c>
      <c r="D48" s="55">
        <v>171374.82</v>
      </c>
      <c r="E48" s="56">
        <f t="shared" si="1"/>
        <v>1026</v>
      </c>
      <c r="F48" s="55">
        <v>127811.55</v>
      </c>
      <c r="G48" s="56">
        <f t="shared" si="0"/>
        <v>765</v>
      </c>
      <c r="H48" s="56">
        <v>164</v>
      </c>
      <c r="I48" s="55">
        <v>120861</v>
      </c>
    </row>
    <row r="49" spans="2:9">
      <c r="B49" s="9" t="s">
        <v>205</v>
      </c>
      <c r="C49" s="57">
        <v>393</v>
      </c>
      <c r="D49" s="57">
        <v>430775.98</v>
      </c>
      <c r="E49" s="56">
        <f t="shared" si="1"/>
        <v>1096</v>
      </c>
      <c r="F49" s="57">
        <v>310656.53999999998</v>
      </c>
      <c r="G49" s="56">
        <f t="shared" si="0"/>
        <v>790</v>
      </c>
      <c r="H49" s="58">
        <v>384</v>
      </c>
      <c r="I49" s="57">
        <v>305165.03000000003</v>
      </c>
    </row>
    <row r="50" spans="2:9">
      <c r="B50" s="9" t="s">
        <v>247</v>
      </c>
      <c r="C50" s="57">
        <v>279</v>
      </c>
      <c r="D50" s="57">
        <v>275095.08</v>
      </c>
      <c r="E50" s="56">
        <f t="shared" si="1"/>
        <v>986</v>
      </c>
      <c r="F50" s="57">
        <v>199586.98</v>
      </c>
      <c r="G50" s="56">
        <f t="shared" si="0"/>
        <v>715</v>
      </c>
      <c r="H50" s="58">
        <v>264</v>
      </c>
      <c r="I50" s="57">
        <v>192704.31</v>
      </c>
    </row>
    <row r="51" spans="2:9">
      <c r="B51" s="43" t="s">
        <v>217</v>
      </c>
      <c r="C51" s="57">
        <v>255</v>
      </c>
      <c r="D51" s="57">
        <v>251269.84</v>
      </c>
      <c r="E51" s="56">
        <f t="shared" si="1"/>
        <v>985</v>
      </c>
      <c r="F51" s="57">
        <v>192255.3</v>
      </c>
      <c r="G51" s="56">
        <f t="shared" si="0"/>
        <v>754</v>
      </c>
      <c r="H51" s="58">
        <v>245</v>
      </c>
      <c r="I51" s="57">
        <v>188015.29</v>
      </c>
    </row>
    <row r="52" spans="2:9">
      <c r="B52" s="43" t="s">
        <v>218</v>
      </c>
      <c r="C52" s="57">
        <v>117</v>
      </c>
      <c r="D52" s="57">
        <v>95731.21</v>
      </c>
      <c r="E52" s="56">
        <f t="shared" si="1"/>
        <v>818</v>
      </c>
      <c r="F52" s="57">
        <v>79319.39</v>
      </c>
      <c r="G52" s="56">
        <f t="shared" si="0"/>
        <v>678</v>
      </c>
      <c r="H52" s="58">
        <v>108</v>
      </c>
      <c r="I52" s="57">
        <v>77785.86</v>
      </c>
    </row>
    <row r="53" spans="2:9">
      <c r="B53" s="9" t="s">
        <v>232</v>
      </c>
      <c r="C53" s="57">
        <v>309</v>
      </c>
      <c r="D53" s="57">
        <v>385541.66</v>
      </c>
      <c r="E53" s="56">
        <f t="shared" si="1"/>
        <v>1248</v>
      </c>
      <c r="F53" s="57">
        <v>278080.82</v>
      </c>
      <c r="G53" s="56">
        <f t="shared" si="0"/>
        <v>900</v>
      </c>
      <c r="H53" s="58">
        <v>295</v>
      </c>
      <c r="I53" s="57">
        <v>267428.8</v>
      </c>
    </row>
    <row r="54" spans="2:9">
      <c r="B54" s="9" t="s">
        <v>233</v>
      </c>
      <c r="C54" s="57">
        <v>556</v>
      </c>
      <c r="D54" s="57">
        <v>623590.91</v>
      </c>
      <c r="E54" s="56">
        <f t="shared" si="1"/>
        <v>1122</v>
      </c>
      <c r="F54" s="57">
        <v>472376.02</v>
      </c>
      <c r="G54" s="56">
        <f t="shared" si="0"/>
        <v>850</v>
      </c>
      <c r="H54" s="58">
        <v>536</v>
      </c>
      <c r="I54" s="57">
        <v>465489.18</v>
      </c>
    </row>
    <row r="55" spans="2:9">
      <c r="B55" s="43" t="s">
        <v>197</v>
      </c>
      <c r="C55" s="57">
        <v>138</v>
      </c>
      <c r="D55" s="57">
        <v>116172.62</v>
      </c>
      <c r="E55" s="56">
        <f t="shared" si="1"/>
        <v>842</v>
      </c>
      <c r="F55" s="57">
        <v>91093.62</v>
      </c>
      <c r="G55" s="56">
        <f t="shared" si="0"/>
        <v>660</v>
      </c>
      <c r="H55" s="58">
        <v>129</v>
      </c>
      <c r="I55" s="57">
        <v>86877.1</v>
      </c>
    </row>
    <row r="56" spans="2:9">
      <c r="B56" s="9" t="s">
        <v>234</v>
      </c>
      <c r="C56" s="57">
        <v>327</v>
      </c>
      <c r="D56" s="57">
        <v>310497.88</v>
      </c>
      <c r="E56" s="56">
        <f t="shared" si="1"/>
        <v>950</v>
      </c>
      <c r="F56" s="57">
        <v>228085.38</v>
      </c>
      <c r="G56" s="56">
        <f t="shared" si="0"/>
        <v>698</v>
      </c>
      <c r="H56" s="58">
        <v>307</v>
      </c>
      <c r="I56" s="57">
        <v>213741.53</v>
      </c>
    </row>
    <row r="57" spans="2:9">
      <c r="B57" s="9" t="s">
        <v>248</v>
      </c>
      <c r="C57" s="57">
        <v>2568</v>
      </c>
      <c r="D57" s="57">
        <v>2422383.23</v>
      </c>
      <c r="E57" s="56">
        <f t="shared" si="1"/>
        <v>943</v>
      </c>
      <c r="F57" s="57">
        <v>1888635.21</v>
      </c>
      <c r="G57" s="56">
        <f t="shared" si="0"/>
        <v>735</v>
      </c>
      <c r="H57" s="58">
        <v>2505</v>
      </c>
      <c r="I57" s="57">
        <v>1849448.24</v>
      </c>
    </row>
    <row r="58" spans="2:9">
      <c r="B58" s="43" t="s">
        <v>219</v>
      </c>
      <c r="C58" s="57">
        <v>1713</v>
      </c>
      <c r="D58" s="57">
        <v>1660771.24</v>
      </c>
      <c r="E58" s="56">
        <f t="shared" si="1"/>
        <v>970</v>
      </c>
      <c r="F58" s="57">
        <v>1292317.43</v>
      </c>
      <c r="G58" s="56">
        <f t="shared" si="0"/>
        <v>754</v>
      </c>
      <c r="H58" s="58">
        <v>1633</v>
      </c>
      <c r="I58" s="57">
        <v>1273709.08</v>
      </c>
    </row>
    <row r="59" spans="2:9">
      <c r="B59" s="43" t="s">
        <v>220</v>
      </c>
      <c r="C59" s="57">
        <v>289</v>
      </c>
      <c r="D59" s="57">
        <v>304089.52</v>
      </c>
      <c r="E59" s="56">
        <f t="shared" si="1"/>
        <v>1052</v>
      </c>
      <c r="F59" s="57">
        <v>216295.78</v>
      </c>
      <c r="G59" s="56">
        <f t="shared" si="0"/>
        <v>748</v>
      </c>
      <c r="H59" s="58">
        <v>271</v>
      </c>
      <c r="I59" s="57">
        <v>202274.25</v>
      </c>
    </row>
    <row r="60" spans="2:9">
      <c r="B60" s="9" t="s">
        <v>249</v>
      </c>
      <c r="C60" s="57">
        <v>200</v>
      </c>
      <c r="D60" s="57">
        <v>148416.37</v>
      </c>
      <c r="E60" s="56">
        <f t="shared" si="1"/>
        <v>742</v>
      </c>
      <c r="F60" s="57">
        <v>116036.59</v>
      </c>
      <c r="G60" s="56">
        <f t="shared" si="0"/>
        <v>580</v>
      </c>
      <c r="H60" s="58">
        <v>192</v>
      </c>
      <c r="I60" s="57">
        <v>113429.77</v>
      </c>
    </row>
    <row r="61" spans="2:9">
      <c r="B61" s="43" t="s">
        <v>221</v>
      </c>
      <c r="C61" s="57">
        <v>559</v>
      </c>
      <c r="D61" s="57">
        <v>571208.31999999995</v>
      </c>
      <c r="E61" s="56">
        <f t="shared" si="1"/>
        <v>1022</v>
      </c>
      <c r="F61" s="57">
        <v>444912.47</v>
      </c>
      <c r="G61" s="56">
        <f t="shared" si="0"/>
        <v>796</v>
      </c>
      <c r="H61" s="58">
        <v>538</v>
      </c>
      <c r="I61" s="57">
        <v>434425.02</v>
      </c>
    </row>
    <row r="62" spans="2:9">
      <c r="B62" s="9" t="s">
        <v>235</v>
      </c>
      <c r="C62" s="57">
        <v>379</v>
      </c>
      <c r="D62" s="57">
        <v>399336.32</v>
      </c>
      <c r="E62" s="56">
        <f t="shared" si="1"/>
        <v>1054</v>
      </c>
      <c r="F62" s="57">
        <v>302149.63</v>
      </c>
      <c r="G62" s="56">
        <f t="shared" si="0"/>
        <v>797</v>
      </c>
      <c r="H62" s="58">
        <v>368</v>
      </c>
      <c r="I62" s="57">
        <v>297558.07</v>
      </c>
    </row>
    <row r="63" spans="2:9">
      <c r="B63" s="43" t="s">
        <v>222</v>
      </c>
      <c r="C63" s="57">
        <v>109</v>
      </c>
      <c r="D63" s="57">
        <v>105008.71</v>
      </c>
      <c r="E63" s="56">
        <f t="shared" si="1"/>
        <v>963</v>
      </c>
      <c r="F63" s="57">
        <v>81896.05</v>
      </c>
      <c r="G63" s="56">
        <f t="shared" si="0"/>
        <v>751</v>
      </c>
      <c r="H63" s="58">
        <v>104</v>
      </c>
      <c r="I63" s="57">
        <v>76794.490000000005</v>
      </c>
    </row>
    <row r="64" spans="2:9">
      <c r="B64" s="43" t="s">
        <v>198</v>
      </c>
      <c r="C64" s="57">
        <v>328</v>
      </c>
      <c r="D64" s="57">
        <v>263846.21999999997</v>
      </c>
      <c r="E64" s="56">
        <f t="shared" si="1"/>
        <v>804</v>
      </c>
      <c r="F64" s="57">
        <v>215229.87</v>
      </c>
      <c r="G64" s="56">
        <f t="shared" si="0"/>
        <v>656</v>
      </c>
      <c r="H64" s="58">
        <v>305</v>
      </c>
      <c r="I64" s="57">
        <v>211748.97</v>
      </c>
    </row>
    <row r="65" spans="2:9">
      <c r="B65" s="43" t="s">
        <v>223</v>
      </c>
      <c r="C65" s="57">
        <v>212</v>
      </c>
      <c r="D65" s="57">
        <v>190975.08</v>
      </c>
      <c r="E65" s="56">
        <f t="shared" si="1"/>
        <v>901</v>
      </c>
      <c r="F65" s="57">
        <v>154237.24</v>
      </c>
      <c r="G65" s="56">
        <f t="shared" si="0"/>
        <v>728</v>
      </c>
      <c r="H65" s="58">
        <v>197</v>
      </c>
      <c r="I65" s="57">
        <v>145950.97</v>
      </c>
    </row>
    <row r="66" spans="2:9">
      <c r="B66" s="9" t="s">
        <v>199</v>
      </c>
      <c r="C66" s="57">
        <v>120</v>
      </c>
      <c r="D66" s="57">
        <v>107282.63</v>
      </c>
      <c r="E66" s="56">
        <f t="shared" si="1"/>
        <v>894</v>
      </c>
      <c r="F66" s="57">
        <v>89548.27</v>
      </c>
      <c r="G66" s="56">
        <f t="shared" si="0"/>
        <v>746</v>
      </c>
      <c r="H66" s="58">
        <v>117</v>
      </c>
      <c r="I66" s="57">
        <v>88974.32</v>
      </c>
    </row>
    <row r="67" spans="2:9">
      <c r="B67" s="43" t="s">
        <v>224</v>
      </c>
      <c r="C67" s="57">
        <v>1634</v>
      </c>
      <c r="D67" s="57">
        <v>1594127.85</v>
      </c>
      <c r="E67" s="56">
        <f t="shared" si="1"/>
        <v>976</v>
      </c>
      <c r="F67" s="57">
        <v>1226426.0900000001</v>
      </c>
      <c r="G67" s="56">
        <f t="shared" si="0"/>
        <v>751</v>
      </c>
      <c r="H67" s="58">
        <v>1543</v>
      </c>
      <c r="I67" s="57">
        <v>1188144.5900000001</v>
      </c>
    </row>
    <row r="68" spans="2:9">
      <c r="B68" s="43" t="s">
        <v>225</v>
      </c>
      <c r="C68" s="57">
        <v>189</v>
      </c>
      <c r="D68" s="57">
        <v>212256.27</v>
      </c>
      <c r="E68" s="56">
        <f t="shared" si="1"/>
        <v>1123</v>
      </c>
      <c r="F68" s="57">
        <v>157122.92000000001</v>
      </c>
      <c r="G68" s="56">
        <f t="shared" si="0"/>
        <v>831</v>
      </c>
      <c r="H68" s="58">
        <v>181</v>
      </c>
      <c r="I68" s="57">
        <v>148408.10999999999</v>
      </c>
    </row>
    <row r="69" spans="2:9">
      <c r="B69" s="9" t="s">
        <v>226</v>
      </c>
      <c r="C69" s="57">
        <v>237</v>
      </c>
      <c r="D69" s="57">
        <v>222661.66</v>
      </c>
      <c r="E69" s="56">
        <f t="shared" si="1"/>
        <v>940</v>
      </c>
      <c r="F69" s="57">
        <v>167571.22</v>
      </c>
      <c r="G69" s="56">
        <f t="shared" si="0"/>
        <v>707</v>
      </c>
      <c r="H69" s="58">
        <v>226</v>
      </c>
      <c r="I69" s="57">
        <v>161719.48000000001</v>
      </c>
    </row>
    <row r="70" spans="2:9">
      <c r="B70" s="9" t="s">
        <v>206</v>
      </c>
      <c r="C70" s="57">
        <v>193</v>
      </c>
      <c r="D70" s="57">
        <v>145173.48000000001</v>
      </c>
      <c r="E70" s="56">
        <f t="shared" si="1"/>
        <v>752</v>
      </c>
      <c r="F70" s="57">
        <v>115211.1</v>
      </c>
      <c r="G70" s="56">
        <f t="shared" si="0"/>
        <v>597</v>
      </c>
      <c r="H70" s="58">
        <v>179</v>
      </c>
      <c r="I70" s="57">
        <v>112216.69</v>
      </c>
    </row>
    <row r="71" spans="2:9" ht="20.100000000000001" customHeight="1" thickBot="1">
      <c r="B71" s="73" t="s">
        <v>351</v>
      </c>
      <c r="C71" s="59">
        <f>SUM(C8:C70)</f>
        <v>63340</v>
      </c>
      <c r="D71" s="59">
        <f>SUM(D8:D70)</f>
        <v>64225083.959999979</v>
      </c>
      <c r="E71" s="60">
        <f>ROUND(D71/C71,0)</f>
        <v>1014</v>
      </c>
      <c r="F71" s="59">
        <f>SUM(F8:F70)</f>
        <v>49752574.32</v>
      </c>
      <c r="G71" s="60">
        <f>ROUND(F71/C71,0)</f>
        <v>785</v>
      </c>
      <c r="H71" s="59">
        <f>SUM(H8:H70)</f>
        <v>61111</v>
      </c>
      <c r="I71" s="59">
        <f>SUM(I8:I70)</f>
        <v>48471219.240000002</v>
      </c>
    </row>
    <row r="72" spans="2:9" ht="13.5" thickTop="1">
      <c r="C72" s="4"/>
      <c r="D72" s="4"/>
      <c r="E72" s="1"/>
      <c r="F72" s="4"/>
      <c r="G72" s="1"/>
      <c r="H72" s="1"/>
      <c r="I72" s="4"/>
    </row>
    <row r="73" spans="2:9">
      <c r="B73" s="11" t="s">
        <v>352</v>
      </c>
      <c r="C73" s="4"/>
      <c r="D73" s="4"/>
      <c r="E73" s="1"/>
      <c r="F73" s="4">
        <f>D71-F71</f>
        <v>14472509.639999978</v>
      </c>
      <c r="G73" s="1"/>
      <c r="H73" s="1"/>
      <c r="I73" s="4"/>
    </row>
    <row r="74" spans="2:9">
      <c r="B74" t="s">
        <v>340</v>
      </c>
      <c r="F74" s="5">
        <f>F71-I71</f>
        <v>1281355.0799999982</v>
      </c>
      <c r="G74" s="2"/>
      <c r="H74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7"/>
  <sheetViews>
    <sheetView topLeftCell="A88" workbookViewId="0">
      <selection activeCell="N20" sqref="N20"/>
    </sheetView>
  </sheetViews>
  <sheetFormatPr defaultColWidth="9.140625" defaultRowHeight="12.75"/>
  <cols>
    <col min="1" max="1" width="3.42578125" customWidth="1"/>
    <col min="2" max="2" width="24.5703125" customWidth="1"/>
    <col min="3" max="3" width="12.28515625" style="3" customWidth="1"/>
    <col min="4" max="4" width="13.85546875" style="3" customWidth="1"/>
    <col min="5" max="5" width="13.140625" customWidth="1"/>
    <col min="6" max="6" width="11.140625" style="3" customWidth="1"/>
    <col min="7" max="7" width="13.7109375" customWidth="1"/>
    <col min="8" max="8" width="12.7109375" customWidth="1"/>
    <col min="9" max="9" width="11.28515625" style="3" customWidth="1"/>
  </cols>
  <sheetData>
    <row r="2" spans="2:9" s="16" customFormat="1" ht="15.75">
      <c r="B2" s="78" t="s">
        <v>354</v>
      </c>
      <c r="C2" s="15"/>
      <c r="D2" s="15"/>
      <c r="F2" s="15"/>
      <c r="I2" s="17"/>
    </row>
    <row r="3" spans="2:9">
      <c r="B3" s="12" t="s">
        <v>338</v>
      </c>
      <c r="I3" s="5"/>
    </row>
    <row r="4" spans="2:9" s="35" customFormat="1" ht="17.25" customHeight="1">
      <c r="B4" s="77" t="s">
        <v>355</v>
      </c>
      <c r="C4" s="34"/>
      <c r="D4" s="34"/>
      <c r="F4" s="34"/>
      <c r="I4" s="36"/>
    </row>
    <row r="6" spans="2:9" s="80" customFormat="1" ht="15.75">
      <c r="B6" s="80" t="s">
        <v>11</v>
      </c>
    </row>
    <row r="8" spans="2:9" ht="38.25">
      <c r="B8" s="75" t="s">
        <v>346</v>
      </c>
      <c r="C8" s="50" t="s">
        <v>347</v>
      </c>
      <c r="D8" s="50" t="s">
        <v>348</v>
      </c>
      <c r="E8" s="76" t="s">
        <v>342</v>
      </c>
      <c r="F8" s="50" t="s">
        <v>343</v>
      </c>
      <c r="G8" s="76" t="s">
        <v>344</v>
      </c>
      <c r="H8" s="50" t="s">
        <v>349</v>
      </c>
      <c r="I8" s="50" t="s">
        <v>350</v>
      </c>
    </row>
    <row r="9" spans="2:9">
      <c r="B9" s="43" t="s">
        <v>60</v>
      </c>
      <c r="C9" s="61">
        <v>576</v>
      </c>
      <c r="D9" s="61">
        <v>520017.79</v>
      </c>
      <c r="E9" s="62">
        <f t="shared" ref="E9:E72" si="0">ROUND(D9/C9,0)</f>
        <v>903</v>
      </c>
      <c r="F9" s="61">
        <v>421788.64</v>
      </c>
      <c r="G9" s="62">
        <f t="shared" ref="G9:G72" si="1">ROUND(F9/C9,0)</f>
        <v>732</v>
      </c>
      <c r="H9" s="62">
        <v>544</v>
      </c>
      <c r="I9" s="61">
        <v>415607.02</v>
      </c>
    </row>
    <row r="10" spans="2:9">
      <c r="B10" s="43" t="s">
        <v>61</v>
      </c>
      <c r="C10" s="55">
        <v>627</v>
      </c>
      <c r="D10" s="55">
        <v>603821.23</v>
      </c>
      <c r="E10" s="56">
        <f t="shared" si="0"/>
        <v>963</v>
      </c>
      <c r="F10" s="55">
        <v>476443.38</v>
      </c>
      <c r="G10" s="56">
        <f t="shared" si="1"/>
        <v>760</v>
      </c>
      <c r="H10" s="56">
        <v>600</v>
      </c>
      <c r="I10" s="55">
        <v>457971.88</v>
      </c>
    </row>
    <row r="11" spans="2:9">
      <c r="B11" s="9" t="s">
        <v>78</v>
      </c>
      <c r="C11" s="57">
        <v>286</v>
      </c>
      <c r="D11" s="57">
        <v>287475.3</v>
      </c>
      <c r="E11" s="56">
        <f t="shared" si="0"/>
        <v>1005</v>
      </c>
      <c r="F11" s="57">
        <v>229419.04</v>
      </c>
      <c r="G11" s="56">
        <f t="shared" si="1"/>
        <v>802</v>
      </c>
      <c r="H11" s="58">
        <v>274</v>
      </c>
      <c r="I11" s="57">
        <v>226414.96</v>
      </c>
    </row>
    <row r="12" spans="2:9">
      <c r="B12" s="43" t="s">
        <v>23</v>
      </c>
      <c r="C12" s="55">
        <v>29</v>
      </c>
      <c r="D12" s="55">
        <v>31635.47</v>
      </c>
      <c r="E12" s="56">
        <f t="shared" si="0"/>
        <v>1091</v>
      </c>
      <c r="F12" s="55">
        <v>23372.59</v>
      </c>
      <c r="G12" s="56">
        <f t="shared" si="1"/>
        <v>806</v>
      </c>
      <c r="H12" s="56">
        <v>29</v>
      </c>
      <c r="I12" s="55">
        <v>23372.59</v>
      </c>
    </row>
    <row r="13" spans="2:9">
      <c r="B13" s="43" t="s">
        <v>24</v>
      </c>
      <c r="C13" s="55">
        <v>52</v>
      </c>
      <c r="D13" s="55">
        <v>63292.24</v>
      </c>
      <c r="E13" s="56">
        <f t="shared" si="0"/>
        <v>1217</v>
      </c>
      <c r="F13" s="55">
        <v>45397.79</v>
      </c>
      <c r="G13" s="56">
        <f t="shared" si="1"/>
        <v>873</v>
      </c>
      <c r="H13" s="56">
        <v>53</v>
      </c>
      <c r="I13" s="55">
        <v>42494.58</v>
      </c>
    </row>
    <row r="14" spans="2:9">
      <c r="B14" s="43" t="s">
        <v>39</v>
      </c>
      <c r="C14" s="55">
        <v>826</v>
      </c>
      <c r="D14" s="55">
        <v>878594.68</v>
      </c>
      <c r="E14" s="56">
        <f t="shared" si="0"/>
        <v>1064</v>
      </c>
      <c r="F14" s="55">
        <v>682036.93</v>
      </c>
      <c r="G14" s="56">
        <f t="shared" si="1"/>
        <v>826</v>
      </c>
      <c r="H14" s="56">
        <v>818</v>
      </c>
      <c r="I14" s="55">
        <v>673809.88</v>
      </c>
    </row>
    <row r="15" spans="2:9">
      <c r="B15" s="43" t="s">
        <v>40</v>
      </c>
      <c r="C15" s="55">
        <v>414</v>
      </c>
      <c r="D15" s="55">
        <v>495376.75</v>
      </c>
      <c r="E15" s="56">
        <f t="shared" si="0"/>
        <v>1197</v>
      </c>
      <c r="F15" s="55">
        <v>389137.77</v>
      </c>
      <c r="G15" s="56">
        <f t="shared" si="1"/>
        <v>940</v>
      </c>
      <c r="H15" s="56">
        <v>416</v>
      </c>
      <c r="I15" s="55">
        <v>385663.64</v>
      </c>
    </row>
    <row r="16" spans="2:9">
      <c r="B16" s="43" t="s">
        <v>62</v>
      </c>
      <c r="C16" s="55">
        <v>171</v>
      </c>
      <c r="D16" s="55">
        <v>190375.75</v>
      </c>
      <c r="E16" s="56">
        <f t="shared" si="0"/>
        <v>1113</v>
      </c>
      <c r="F16" s="55">
        <v>140727.72</v>
      </c>
      <c r="G16" s="56">
        <f t="shared" si="1"/>
        <v>823</v>
      </c>
      <c r="H16" s="56">
        <v>163</v>
      </c>
      <c r="I16" s="55">
        <v>139899.48000000001</v>
      </c>
    </row>
    <row r="17" spans="2:9">
      <c r="B17" s="43" t="s">
        <v>25</v>
      </c>
      <c r="C17" s="55">
        <v>196</v>
      </c>
      <c r="D17" s="55">
        <v>257642.11</v>
      </c>
      <c r="E17" s="56">
        <f t="shared" si="0"/>
        <v>1315</v>
      </c>
      <c r="F17" s="55">
        <v>194947.89</v>
      </c>
      <c r="G17" s="56">
        <f t="shared" si="1"/>
        <v>995</v>
      </c>
      <c r="H17" s="56">
        <v>190</v>
      </c>
      <c r="I17" s="55">
        <v>194638.65</v>
      </c>
    </row>
    <row r="18" spans="2:9">
      <c r="B18" s="43" t="s">
        <v>26</v>
      </c>
      <c r="C18" s="55">
        <v>31</v>
      </c>
      <c r="D18" s="55">
        <v>34207.1</v>
      </c>
      <c r="E18" s="56">
        <f t="shared" si="0"/>
        <v>1103</v>
      </c>
      <c r="F18" s="55">
        <v>28061.54</v>
      </c>
      <c r="G18" s="56">
        <f t="shared" si="1"/>
        <v>905</v>
      </c>
      <c r="H18" s="56">
        <v>31</v>
      </c>
      <c r="I18" s="55">
        <v>28061.54</v>
      </c>
    </row>
    <row r="19" spans="2:9">
      <c r="B19" s="43" t="s">
        <v>27</v>
      </c>
      <c r="C19" s="55">
        <v>16</v>
      </c>
      <c r="D19" s="55">
        <v>17390.43</v>
      </c>
      <c r="E19" s="56">
        <f t="shared" si="0"/>
        <v>1087</v>
      </c>
      <c r="F19" s="55">
        <v>13096.2</v>
      </c>
      <c r="G19" s="56">
        <f t="shared" si="1"/>
        <v>819</v>
      </c>
      <c r="H19" s="56">
        <v>17</v>
      </c>
      <c r="I19" s="55">
        <v>12805.41</v>
      </c>
    </row>
    <row r="20" spans="2:9">
      <c r="B20" s="43" t="s">
        <v>15</v>
      </c>
      <c r="C20" s="55">
        <v>89</v>
      </c>
      <c r="D20" s="55">
        <v>101469.75</v>
      </c>
      <c r="E20" s="56">
        <f t="shared" si="0"/>
        <v>1140</v>
      </c>
      <c r="F20" s="55">
        <v>78225.460000000006</v>
      </c>
      <c r="G20" s="56">
        <f t="shared" si="1"/>
        <v>879</v>
      </c>
      <c r="H20" s="56">
        <v>82</v>
      </c>
      <c r="I20" s="55">
        <v>75688.87</v>
      </c>
    </row>
    <row r="21" spans="2:9">
      <c r="B21" s="43" t="s">
        <v>28</v>
      </c>
      <c r="C21" s="55">
        <v>100</v>
      </c>
      <c r="D21" s="55">
        <v>119250.45</v>
      </c>
      <c r="E21" s="56">
        <f t="shared" si="0"/>
        <v>1193</v>
      </c>
      <c r="F21" s="55">
        <v>87910.7</v>
      </c>
      <c r="G21" s="56">
        <f t="shared" si="1"/>
        <v>879</v>
      </c>
      <c r="H21" s="56">
        <v>99</v>
      </c>
      <c r="I21" s="55">
        <v>87325.98</v>
      </c>
    </row>
    <row r="22" spans="2:9">
      <c r="B22" s="43" t="s">
        <v>41</v>
      </c>
      <c r="C22" s="55">
        <v>559</v>
      </c>
      <c r="D22" s="55">
        <v>552063.06999999995</v>
      </c>
      <c r="E22" s="56">
        <f t="shared" si="0"/>
        <v>988</v>
      </c>
      <c r="F22" s="55">
        <v>425899.61</v>
      </c>
      <c r="G22" s="56">
        <f t="shared" si="1"/>
        <v>762</v>
      </c>
      <c r="H22" s="56">
        <v>545</v>
      </c>
      <c r="I22" s="55">
        <v>416049.98</v>
      </c>
    </row>
    <row r="23" spans="2:9">
      <c r="B23" s="43" t="s">
        <v>42</v>
      </c>
      <c r="C23" s="55">
        <v>89</v>
      </c>
      <c r="D23" s="55">
        <v>79317.63</v>
      </c>
      <c r="E23" s="56">
        <f t="shared" si="0"/>
        <v>891</v>
      </c>
      <c r="F23" s="55">
        <v>65608.44</v>
      </c>
      <c r="G23" s="56">
        <f t="shared" si="1"/>
        <v>737</v>
      </c>
      <c r="H23" s="56">
        <v>84</v>
      </c>
      <c r="I23" s="55">
        <v>64909.31</v>
      </c>
    </row>
    <row r="24" spans="2:9">
      <c r="B24" s="43" t="s">
        <v>43</v>
      </c>
      <c r="C24" s="55">
        <v>628</v>
      </c>
      <c r="D24" s="55">
        <v>644658.47</v>
      </c>
      <c r="E24" s="56">
        <f t="shared" si="0"/>
        <v>1027</v>
      </c>
      <c r="F24" s="55">
        <v>516419.33</v>
      </c>
      <c r="G24" s="56">
        <f t="shared" si="1"/>
        <v>822</v>
      </c>
      <c r="H24" s="56">
        <v>619</v>
      </c>
      <c r="I24" s="55">
        <v>500199.92</v>
      </c>
    </row>
    <row r="25" spans="2:9">
      <c r="B25" s="43" t="s">
        <v>63</v>
      </c>
      <c r="C25" s="55">
        <v>770</v>
      </c>
      <c r="D25" s="55">
        <v>812414.92</v>
      </c>
      <c r="E25" s="56">
        <f t="shared" si="0"/>
        <v>1055</v>
      </c>
      <c r="F25" s="55">
        <v>616545.79</v>
      </c>
      <c r="G25" s="56">
        <f t="shared" si="1"/>
        <v>801</v>
      </c>
      <c r="H25" s="56">
        <v>757</v>
      </c>
      <c r="I25" s="55">
        <v>612691.07999999996</v>
      </c>
    </row>
    <row r="26" spans="2:9">
      <c r="B26" s="43" t="s">
        <v>64</v>
      </c>
      <c r="C26" s="55">
        <v>115</v>
      </c>
      <c r="D26" s="55">
        <v>130520.77</v>
      </c>
      <c r="E26" s="56">
        <f t="shared" si="0"/>
        <v>1135</v>
      </c>
      <c r="F26" s="55">
        <v>94623.38</v>
      </c>
      <c r="G26" s="56">
        <f t="shared" si="1"/>
        <v>823</v>
      </c>
      <c r="H26" s="56">
        <v>109</v>
      </c>
      <c r="I26" s="55">
        <v>91594.31</v>
      </c>
    </row>
    <row r="27" spans="2:9">
      <c r="B27" s="9" t="s">
        <v>105</v>
      </c>
      <c r="C27" s="57">
        <v>307</v>
      </c>
      <c r="D27" s="57">
        <v>337672.61</v>
      </c>
      <c r="E27" s="56">
        <f t="shared" si="0"/>
        <v>1100</v>
      </c>
      <c r="F27" s="57">
        <v>264549.53999999998</v>
      </c>
      <c r="G27" s="56">
        <f t="shared" si="1"/>
        <v>862</v>
      </c>
      <c r="H27" s="58">
        <v>304</v>
      </c>
      <c r="I27" s="57">
        <v>262652.64</v>
      </c>
    </row>
    <row r="28" spans="2:9">
      <c r="B28" s="43" t="s">
        <v>65</v>
      </c>
      <c r="C28" s="55">
        <v>481</v>
      </c>
      <c r="D28" s="55">
        <v>446045.34</v>
      </c>
      <c r="E28" s="56">
        <f t="shared" si="0"/>
        <v>927</v>
      </c>
      <c r="F28" s="55">
        <v>355547.9</v>
      </c>
      <c r="G28" s="56">
        <f t="shared" si="1"/>
        <v>739</v>
      </c>
      <c r="H28" s="56">
        <v>466</v>
      </c>
      <c r="I28" s="55">
        <v>345045.82</v>
      </c>
    </row>
    <row r="29" spans="2:9">
      <c r="B29" s="43" t="s">
        <v>29</v>
      </c>
      <c r="C29" s="55">
        <v>389</v>
      </c>
      <c r="D29" s="55">
        <v>426202.41</v>
      </c>
      <c r="E29" s="56">
        <f t="shared" si="0"/>
        <v>1096</v>
      </c>
      <c r="F29" s="55">
        <v>317519.74</v>
      </c>
      <c r="G29" s="56">
        <f t="shared" si="1"/>
        <v>816</v>
      </c>
      <c r="H29" s="56">
        <v>389</v>
      </c>
      <c r="I29" s="55">
        <v>316715.28000000003</v>
      </c>
    </row>
    <row r="30" spans="2:9">
      <c r="B30" s="43" t="s">
        <v>44</v>
      </c>
      <c r="C30" s="55">
        <v>127</v>
      </c>
      <c r="D30" s="55">
        <v>165294.44</v>
      </c>
      <c r="E30" s="56">
        <f t="shared" si="0"/>
        <v>1302</v>
      </c>
      <c r="F30" s="55">
        <v>125594.77</v>
      </c>
      <c r="G30" s="56">
        <f t="shared" si="1"/>
        <v>989</v>
      </c>
      <c r="H30" s="56">
        <v>128</v>
      </c>
      <c r="I30" s="55">
        <v>118297.45</v>
      </c>
    </row>
    <row r="31" spans="2:9">
      <c r="B31" s="9" t="s">
        <v>79</v>
      </c>
      <c r="C31" s="57">
        <v>3006</v>
      </c>
      <c r="D31" s="57">
        <v>3262452.22</v>
      </c>
      <c r="E31" s="56">
        <f t="shared" si="0"/>
        <v>1085</v>
      </c>
      <c r="F31" s="57">
        <v>2618499.85</v>
      </c>
      <c r="G31" s="56">
        <f t="shared" si="1"/>
        <v>871</v>
      </c>
      <c r="H31" s="58">
        <v>2956</v>
      </c>
      <c r="I31" s="57">
        <v>2592608.65</v>
      </c>
    </row>
    <row r="32" spans="2:9">
      <c r="B32" s="43" t="s">
        <v>45</v>
      </c>
      <c r="C32" s="55">
        <v>762</v>
      </c>
      <c r="D32" s="55">
        <v>670176.91</v>
      </c>
      <c r="E32" s="56">
        <f t="shared" si="0"/>
        <v>879</v>
      </c>
      <c r="F32" s="55">
        <v>556652.02</v>
      </c>
      <c r="G32" s="56">
        <f t="shared" si="1"/>
        <v>731</v>
      </c>
      <c r="H32" s="56">
        <v>718</v>
      </c>
      <c r="I32" s="55">
        <v>522912.96</v>
      </c>
    </row>
    <row r="33" spans="2:9">
      <c r="B33" s="43" t="s">
        <v>16</v>
      </c>
      <c r="C33" s="55">
        <v>417</v>
      </c>
      <c r="D33" s="55">
        <v>465401.11</v>
      </c>
      <c r="E33" s="56">
        <f t="shared" si="0"/>
        <v>1116</v>
      </c>
      <c r="F33" s="55">
        <v>368159.55</v>
      </c>
      <c r="G33" s="56">
        <f t="shared" si="1"/>
        <v>883</v>
      </c>
      <c r="H33" s="56">
        <v>417</v>
      </c>
      <c r="I33" s="55">
        <v>361915.02</v>
      </c>
    </row>
    <row r="34" spans="2:9">
      <c r="B34" s="43" t="s">
        <v>66</v>
      </c>
      <c r="C34" s="55">
        <v>67</v>
      </c>
      <c r="D34" s="55">
        <v>56648.5</v>
      </c>
      <c r="E34" s="56">
        <f t="shared" si="0"/>
        <v>846</v>
      </c>
      <c r="F34" s="55">
        <v>49389.29</v>
      </c>
      <c r="G34" s="56">
        <f t="shared" si="1"/>
        <v>737</v>
      </c>
      <c r="H34" s="56">
        <v>63</v>
      </c>
      <c r="I34" s="55">
        <v>49227.62</v>
      </c>
    </row>
    <row r="35" spans="2:9">
      <c r="B35" s="43" t="s">
        <v>46</v>
      </c>
      <c r="C35" s="55">
        <v>107</v>
      </c>
      <c r="D35" s="55">
        <v>119368.32000000001</v>
      </c>
      <c r="E35" s="56">
        <f t="shared" si="0"/>
        <v>1116</v>
      </c>
      <c r="F35" s="55">
        <v>81767.320000000007</v>
      </c>
      <c r="G35" s="56">
        <f t="shared" si="1"/>
        <v>764</v>
      </c>
      <c r="H35" s="56">
        <v>102</v>
      </c>
      <c r="I35" s="55">
        <v>77092</v>
      </c>
    </row>
    <row r="36" spans="2:9">
      <c r="B36" s="9" t="s">
        <v>106</v>
      </c>
      <c r="C36" s="57">
        <v>128</v>
      </c>
      <c r="D36" s="57">
        <v>125458.15</v>
      </c>
      <c r="E36" s="56">
        <f t="shared" si="0"/>
        <v>980</v>
      </c>
      <c r="F36" s="57">
        <v>107471.53</v>
      </c>
      <c r="G36" s="56">
        <f t="shared" si="1"/>
        <v>840</v>
      </c>
      <c r="H36" s="58">
        <v>121</v>
      </c>
      <c r="I36" s="57">
        <v>107471.53</v>
      </c>
    </row>
    <row r="37" spans="2:9">
      <c r="B37" s="43" t="s">
        <v>67</v>
      </c>
      <c r="C37" s="55">
        <v>749</v>
      </c>
      <c r="D37" s="55">
        <v>664333.78</v>
      </c>
      <c r="E37" s="56">
        <f t="shared" si="0"/>
        <v>887</v>
      </c>
      <c r="F37" s="55">
        <v>524799.61</v>
      </c>
      <c r="G37" s="56">
        <f t="shared" si="1"/>
        <v>701</v>
      </c>
      <c r="H37" s="56">
        <v>710</v>
      </c>
      <c r="I37" s="55">
        <v>512692.23</v>
      </c>
    </row>
    <row r="38" spans="2:9">
      <c r="B38" s="43" t="s">
        <v>68</v>
      </c>
      <c r="C38" s="55">
        <v>975</v>
      </c>
      <c r="D38" s="55">
        <v>1020743.87</v>
      </c>
      <c r="E38" s="56">
        <f t="shared" si="0"/>
        <v>1047</v>
      </c>
      <c r="F38" s="55">
        <v>788498.3</v>
      </c>
      <c r="G38" s="56">
        <f t="shared" si="1"/>
        <v>809</v>
      </c>
      <c r="H38" s="56">
        <v>947</v>
      </c>
      <c r="I38" s="55">
        <v>777099.82</v>
      </c>
    </row>
    <row r="39" spans="2:9">
      <c r="B39" s="43" t="s">
        <v>17</v>
      </c>
      <c r="C39" s="55">
        <v>234</v>
      </c>
      <c r="D39" s="55">
        <v>244711.69</v>
      </c>
      <c r="E39" s="56">
        <f t="shared" si="0"/>
        <v>1046</v>
      </c>
      <c r="F39" s="55">
        <v>195992.88</v>
      </c>
      <c r="G39" s="56">
        <f t="shared" si="1"/>
        <v>838</v>
      </c>
      <c r="H39" s="56">
        <v>237</v>
      </c>
      <c r="I39" s="55">
        <v>193502.35</v>
      </c>
    </row>
    <row r="40" spans="2:9">
      <c r="B40" s="43" t="s">
        <v>47</v>
      </c>
      <c r="C40" s="55">
        <v>492</v>
      </c>
      <c r="D40" s="55">
        <v>486249.53</v>
      </c>
      <c r="E40" s="56">
        <f t="shared" si="0"/>
        <v>988</v>
      </c>
      <c r="F40" s="55">
        <v>390992.47</v>
      </c>
      <c r="G40" s="56">
        <f t="shared" si="1"/>
        <v>795</v>
      </c>
      <c r="H40" s="56">
        <v>476</v>
      </c>
      <c r="I40" s="55">
        <v>381791.85</v>
      </c>
    </row>
    <row r="41" spans="2:9">
      <c r="B41" s="43" t="s">
        <v>18</v>
      </c>
      <c r="C41" s="55">
        <v>3363</v>
      </c>
      <c r="D41" s="55">
        <v>3356170.83</v>
      </c>
      <c r="E41" s="56">
        <f t="shared" si="0"/>
        <v>998</v>
      </c>
      <c r="F41" s="55">
        <v>2664632.09</v>
      </c>
      <c r="G41" s="56">
        <f t="shared" si="1"/>
        <v>792</v>
      </c>
      <c r="H41" s="56">
        <v>3256</v>
      </c>
      <c r="I41" s="55">
        <v>2620176.58</v>
      </c>
    </row>
    <row r="42" spans="2:9">
      <c r="B42" s="9" t="s">
        <v>107</v>
      </c>
      <c r="C42" s="57">
        <v>161</v>
      </c>
      <c r="D42" s="57">
        <v>142094.14000000001</v>
      </c>
      <c r="E42" s="56">
        <f t="shared" si="0"/>
        <v>883</v>
      </c>
      <c r="F42" s="57">
        <v>120534.12</v>
      </c>
      <c r="G42" s="56">
        <f t="shared" si="1"/>
        <v>749</v>
      </c>
      <c r="H42" s="58">
        <v>159</v>
      </c>
      <c r="I42" s="57">
        <v>120212.97</v>
      </c>
    </row>
    <row r="43" spans="2:9">
      <c r="B43" s="9" t="s">
        <v>80</v>
      </c>
      <c r="C43" s="57">
        <v>176</v>
      </c>
      <c r="D43" s="57">
        <v>174263.71</v>
      </c>
      <c r="E43" s="56">
        <f t="shared" si="0"/>
        <v>990</v>
      </c>
      <c r="F43" s="57">
        <v>140437.4</v>
      </c>
      <c r="G43" s="56">
        <f t="shared" si="1"/>
        <v>798</v>
      </c>
      <c r="H43" s="58">
        <v>174</v>
      </c>
      <c r="I43" s="57">
        <v>136951.37</v>
      </c>
    </row>
    <row r="44" spans="2:9">
      <c r="B44" s="9" t="s">
        <v>108</v>
      </c>
      <c r="C44" s="57">
        <v>505</v>
      </c>
      <c r="D44" s="57">
        <v>549778.41</v>
      </c>
      <c r="E44" s="56">
        <f t="shared" si="0"/>
        <v>1089</v>
      </c>
      <c r="F44" s="57">
        <v>421063.88</v>
      </c>
      <c r="G44" s="56">
        <f t="shared" si="1"/>
        <v>834</v>
      </c>
      <c r="H44" s="58">
        <v>496</v>
      </c>
      <c r="I44" s="57">
        <v>410012.83</v>
      </c>
    </row>
    <row r="45" spans="2:9">
      <c r="B45" s="9" t="s">
        <v>109</v>
      </c>
      <c r="C45" s="57">
        <v>451</v>
      </c>
      <c r="D45" s="57">
        <v>555367.88</v>
      </c>
      <c r="E45" s="56">
        <f t="shared" si="0"/>
        <v>1231</v>
      </c>
      <c r="F45" s="57">
        <v>434750.42</v>
      </c>
      <c r="G45" s="56">
        <f t="shared" si="1"/>
        <v>964</v>
      </c>
      <c r="H45" s="58">
        <v>441</v>
      </c>
      <c r="I45" s="57">
        <v>429056.22</v>
      </c>
    </row>
    <row r="46" spans="2:9">
      <c r="B46" s="43" t="s">
        <v>30</v>
      </c>
      <c r="C46" s="55">
        <v>21</v>
      </c>
      <c r="D46" s="55">
        <v>21621.99</v>
      </c>
      <c r="E46" s="56">
        <f t="shared" si="0"/>
        <v>1030</v>
      </c>
      <c r="F46" s="55">
        <v>18952.47</v>
      </c>
      <c r="G46" s="56">
        <f t="shared" si="1"/>
        <v>902</v>
      </c>
      <c r="H46" s="56">
        <v>21</v>
      </c>
      <c r="I46" s="55">
        <v>18952.47</v>
      </c>
    </row>
    <row r="47" spans="2:9">
      <c r="B47" s="9" t="s">
        <v>69</v>
      </c>
      <c r="C47" s="57">
        <v>290</v>
      </c>
      <c r="D47" s="57">
        <v>323049.09000000003</v>
      </c>
      <c r="E47" s="56">
        <f t="shared" si="0"/>
        <v>1114</v>
      </c>
      <c r="F47" s="57">
        <v>232101.4</v>
      </c>
      <c r="G47" s="56">
        <f t="shared" si="1"/>
        <v>800</v>
      </c>
      <c r="H47" s="58">
        <v>282</v>
      </c>
      <c r="I47" s="57">
        <v>225669.98</v>
      </c>
    </row>
    <row r="48" spans="2:9">
      <c r="B48" s="9" t="s">
        <v>70</v>
      </c>
      <c r="C48" s="57">
        <v>938</v>
      </c>
      <c r="D48" s="57">
        <v>943370.99</v>
      </c>
      <c r="E48" s="56">
        <f t="shared" si="0"/>
        <v>1006</v>
      </c>
      <c r="F48" s="57">
        <v>751083.92</v>
      </c>
      <c r="G48" s="56">
        <f t="shared" si="1"/>
        <v>801</v>
      </c>
      <c r="H48" s="58">
        <v>909</v>
      </c>
      <c r="I48" s="57">
        <v>733018.64</v>
      </c>
    </row>
    <row r="49" spans="2:9">
      <c r="B49" s="9" t="s">
        <v>81</v>
      </c>
      <c r="C49" s="57">
        <v>66</v>
      </c>
      <c r="D49" s="57">
        <v>55739.22</v>
      </c>
      <c r="E49" s="56">
        <f t="shared" si="0"/>
        <v>845</v>
      </c>
      <c r="F49" s="57">
        <v>47074.02</v>
      </c>
      <c r="G49" s="56">
        <f t="shared" si="1"/>
        <v>713</v>
      </c>
      <c r="H49" s="58">
        <v>65</v>
      </c>
      <c r="I49" s="57">
        <v>45344.33</v>
      </c>
    </row>
    <row r="50" spans="2:9">
      <c r="B50" s="43" t="s">
        <v>31</v>
      </c>
      <c r="C50" s="55">
        <v>12</v>
      </c>
      <c r="D50" s="55">
        <v>13186.93</v>
      </c>
      <c r="E50" s="56">
        <f t="shared" si="0"/>
        <v>1099</v>
      </c>
      <c r="F50" s="55">
        <v>11540.33</v>
      </c>
      <c r="G50" s="56">
        <f t="shared" si="1"/>
        <v>962</v>
      </c>
      <c r="H50" s="56">
        <v>12</v>
      </c>
      <c r="I50" s="55">
        <v>11540.33</v>
      </c>
    </row>
    <row r="51" spans="2:9">
      <c r="B51" s="43" t="s">
        <v>48</v>
      </c>
      <c r="C51" s="55">
        <v>199</v>
      </c>
      <c r="D51" s="55">
        <v>199940.98</v>
      </c>
      <c r="E51" s="56">
        <f t="shared" si="0"/>
        <v>1005</v>
      </c>
      <c r="F51" s="55">
        <v>157569.92000000001</v>
      </c>
      <c r="G51" s="56">
        <f t="shared" si="1"/>
        <v>792</v>
      </c>
      <c r="H51" s="56">
        <v>191</v>
      </c>
      <c r="I51" s="55">
        <v>152386.38</v>
      </c>
    </row>
    <row r="52" spans="2:9">
      <c r="B52" s="9" t="s">
        <v>82</v>
      </c>
      <c r="C52" s="57">
        <v>464</v>
      </c>
      <c r="D52" s="57">
        <v>631964.72</v>
      </c>
      <c r="E52" s="56">
        <f t="shared" si="0"/>
        <v>1362</v>
      </c>
      <c r="F52" s="57">
        <v>470523.84</v>
      </c>
      <c r="G52" s="56">
        <f t="shared" si="1"/>
        <v>1014</v>
      </c>
      <c r="H52" s="58">
        <v>463</v>
      </c>
      <c r="I52" s="57">
        <v>458486.24</v>
      </c>
    </row>
    <row r="53" spans="2:9">
      <c r="B53" s="9" t="s">
        <v>110</v>
      </c>
      <c r="C53" s="57">
        <v>450</v>
      </c>
      <c r="D53" s="57">
        <v>433772.16</v>
      </c>
      <c r="E53" s="56">
        <f t="shared" si="0"/>
        <v>964</v>
      </c>
      <c r="F53" s="57">
        <v>346226.53</v>
      </c>
      <c r="G53" s="56">
        <f t="shared" si="1"/>
        <v>769</v>
      </c>
      <c r="H53" s="58">
        <v>441</v>
      </c>
      <c r="I53" s="57">
        <v>338997.63</v>
      </c>
    </row>
    <row r="54" spans="2:9">
      <c r="B54" s="9" t="s">
        <v>83</v>
      </c>
      <c r="C54" s="57">
        <v>599</v>
      </c>
      <c r="D54" s="57">
        <v>580107.61</v>
      </c>
      <c r="E54" s="56">
        <f t="shared" si="0"/>
        <v>968</v>
      </c>
      <c r="F54" s="57">
        <v>480618.84</v>
      </c>
      <c r="G54" s="56">
        <f t="shared" si="1"/>
        <v>802</v>
      </c>
      <c r="H54" s="58">
        <v>596</v>
      </c>
      <c r="I54" s="57">
        <v>475030.34</v>
      </c>
    </row>
    <row r="55" spans="2:9">
      <c r="B55" s="9" t="s">
        <v>71</v>
      </c>
      <c r="C55" s="57">
        <v>243</v>
      </c>
      <c r="D55" s="57">
        <v>194608.18</v>
      </c>
      <c r="E55" s="56">
        <f t="shared" si="0"/>
        <v>801</v>
      </c>
      <c r="F55" s="57">
        <v>162428.56</v>
      </c>
      <c r="G55" s="56">
        <f t="shared" si="1"/>
        <v>668</v>
      </c>
      <c r="H55" s="58">
        <v>244</v>
      </c>
      <c r="I55" s="57">
        <v>156438.82999999999</v>
      </c>
    </row>
    <row r="56" spans="2:9">
      <c r="B56" s="9" t="s">
        <v>72</v>
      </c>
      <c r="C56" s="57">
        <v>755</v>
      </c>
      <c r="D56" s="57">
        <v>712803.71</v>
      </c>
      <c r="E56" s="56">
        <f t="shared" si="0"/>
        <v>944</v>
      </c>
      <c r="F56" s="57">
        <v>548644.69999999995</v>
      </c>
      <c r="G56" s="56">
        <f t="shared" si="1"/>
        <v>727</v>
      </c>
      <c r="H56" s="58">
        <v>736</v>
      </c>
      <c r="I56" s="57">
        <v>533906.76</v>
      </c>
    </row>
    <row r="57" spans="2:9">
      <c r="B57" s="43" t="s">
        <v>49</v>
      </c>
      <c r="C57" s="55">
        <v>145</v>
      </c>
      <c r="D57" s="55">
        <v>130213.43</v>
      </c>
      <c r="E57" s="56">
        <f t="shared" si="0"/>
        <v>898</v>
      </c>
      <c r="F57" s="55">
        <v>111757.01</v>
      </c>
      <c r="G57" s="56">
        <f t="shared" si="1"/>
        <v>771</v>
      </c>
      <c r="H57" s="56">
        <v>139</v>
      </c>
      <c r="I57" s="55">
        <v>104001.51</v>
      </c>
    </row>
    <row r="58" spans="2:9">
      <c r="B58" s="43" t="s">
        <v>32</v>
      </c>
      <c r="C58" s="55">
        <v>152</v>
      </c>
      <c r="D58" s="55">
        <v>187801.17</v>
      </c>
      <c r="E58" s="56">
        <f t="shared" si="0"/>
        <v>1236</v>
      </c>
      <c r="F58" s="55">
        <v>150088.65</v>
      </c>
      <c r="G58" s="56">
        <f t="shared" si="1"/>
        <v>987</v>
      </c>
      <c r="H58" s="56">
        <v>154</v>
      </c>
      <c r="I58" s="55">
        <v>149920.01</v>
      </c>
    </row>
    <row r="59" spans="2:9">
      <c r="B59" s="43" t="s">
        <v>19</v>
      </c>
      <c r="C59" s="55">
        <v>51</v>
      </c>
      <c r="D59" s="55">
        <v>46209.21</v>
      </c>
      <c r="E59" s="56">
        <f t="shared" si="0"/>
        <v>906</v>
      </c>
      <c r="F59" s="55">
        <v>39028.519999999997</v>
      </c>
      <c r="G59" s="56">
        <f t="shared" si="1"/>
        <v>765</v>
      </c>
      <c r="H59" s="56">
        <v>51</v>
      </c>
      <c r="I59" s="55">
        <v>38602.480000000003</v>
      </c>
    </row>
    <row r="60" spans="2:9">
      <c r="B60" s="9" t="s">
        <v>84</v>
      </c>
      <c r="C60" s="57">
        <v>1461</v>
      </c>
      <c r="D60" s="57">
        <v>1518727.95</v>
      </c>
      <c r="E60" s="56">
        <f t="shared" si="0"/>
        <v>1040</v>
      </c>
      <c r="F60" s="57">
        <v>1228598.67</v>
      </c>
      <c r="G60" s="56">
        <f t="shared" si="1"/>
        <v>841</v>
      </c>
      <c r="H60" s="58">
        <v>1430</v>
      </c>
      <c r="I60" s="57">
        <v>1218051.6100000001</v>
      </c>
    </row>
    <row r="61" spans="2:9">
      <c r="B61" s="9" t="s">
        <v>85</v>
      </c>
      <c r="C61" s="57">
        <v>1187</v>
      </c>
      <c r="D61" s="57">
        <v>1265281.3700000001</v>
      </c>
      <c r="E61" s="56">
        <f t="shared" si="0"/>
        <v>1066</v>
      </c>
      <c r="F61" s="57">
        <v>1004147.01</v>
      </c>
      <c r="G61" s="56">
        <f t="shared" si="1"/>
        <v>846</v>
      </c>
      <c r="H61" s="58">
        <v>1159</v>
      </c>
      <c r="I61" s="57">
        <v>966994.35</v>
      </c>
    </row>
    <row r="62" spans="2:9">
      <c r="B62" s="43" t="s">
        <v>33</v>
      </c>
      <c r="C62" s="55">
        <v>43</v>
      </c>
      <c r="D62" s="55">
        <v>45166.67</v>
      </c>
      <c r="E62" s="56">
        <f t="shared" si="0"/>
        <v>1050</v>
      </c>
      <c r="F62" s="55">
        <v>36894.44</v>
      </c>
      <c r="G62" s="56">
        <f t="shared" si="1"/>
        <v>858</v>
      </c>
      <c r="H62" s="56">
        <v>39</v>
      </c>
      <c r="I62" s="55">
        <v>36894.44</v>
      </c>
    </row>
    <row r="63" spans="2:9">
      <c r="B63" s="9" t="s">
        <v>111</v>
      </c>
      <c r="C63" s="57">
        <v>187</v>
      </c>
      <c r="D63" s="57">
        <v>242036.15</v>
      </c>
      <c r="E63" s="56">
        <f t="shared" si="0"/>
        <v>1294</v>
      </c>
      <c r="F63" s="57">
        <v>181616.47</v>
      </c>
      <c r="G63" s="56">
        <f t="shared" si="1"/>
        <v>971</v>
      </c>
      <c r="H63" s="58">
        <v>186</v>
      </c>
      <c r="I63" s="57">
        <v>177702.49</v>
      </c>
    </row>
    <row r="64" spans="2:9">
      <c r="B64" s="43" t="s">
        <v>50</v>
      </c>
      <c r="C64" s="55">
        <v>228</v>
      </c>
      <c r="D64" s="55">
        <v>215256.87</v>
      </c>
      <c r="E64" s="56">
        <f t="shared" si="0"/>
        <v>944</v>
      </c>
      <c r="F64" s="55">
        <v>178905.98</v>
      </c>
      <c r="G64" s="56">
        <f t="shared" si="1"/>
        <v>785</v>
      </c>
      <c r="H64" s="56">
        <v>220</v>
      </c>
      <c r="I64" s="55">
        <v>175381.64</v>
      </c>
    </row>
    <row r="65" spans="2:9">
      <c r="B65" s="9" t="s">
        <v>86</v>
      </c>
      <c r="C65" s="57">
        <v>1262</v>
      </c>
      <c r="D65" s="57">
        <v>1488406.68</v>
      </c>
      <c r="E65" s="56">
        <f t="shared" si="0"/>
        <v>1179</v>
      </c>
      <c r="F65" s="57">
        <v>1122949.22</v>
      </c>
      <c r="G65" s="56">
        <f t="shared" si="1"/>
        <v>890</v>
      </c>
      <c r="H65" s="58">
        <v>1241</v>
      </c>
      <c r="I65" s="57">
        <v>1110385.68</v>
      </c>
    </row>
    <row r="66" spans="2:9">
      <c r="B66" s="9" t="s">
        <v>112</v>
      </c>
      <c r="C66" s="57">
        <v>283</v>
      </c>
      <c r="D66" s="57">
        <v>340805</v>
      </c>
      <c r="E66" s="56">
        <f t="shared" si="0"/>
        <v>1204</v>
      </c>
      <c r="F66" s="57">
        <v>264966.13</v>
      </c>
      <c r="G66" s="56">
        <f t="shared" si="1"/>
        <v>936</v>
      </c>
      <c r="H66" s="58">
        <v>279</v>
      </c>
      <c r="I66" s="57">
        <v>260632.08</v>
      </c>
    </row>
    <row r="67" spans="2:9">
      <c r="B67" s="43" t="s">
        <v>34</v>
      </c>
      <c r="C67" s="55">
        <v>1125</v>
      </c>
      <c r="D67" s="55">
        <v>1464403.22</v>
      </c>
      <c r="E67" s="56">
        <f t="shared" si="0"/>
        <v>1302</v>
      </c>
      <c r="F67" s="55">
        <v>1070254.67</v>
      </c>
      <c r="G67" s="56">
        <f t="shared" si="1"/>
        <v>951</v>
      </c>
      <c r="H67" s="56">
        <v>1093</v>
      </c>
      <c r="I67" s="55">
        <v>1057693.74</v>
      </c>
    </row>
    <row r="68" spans="2:9">
      <c r="B68" s="9" t="s">
        <v>87</v>
      </c>
      <c r="C68" s="57">
        <v>133</v>
      </c>
      <c r="D68" s="57">
        <v>157755.13</v>
      </c>
      <c r="E68" s="56">
        <f t="shared" si="0"/>
        <v>1186</v>
      </c>
      <c r="F68" s="57">
        <v>112021.34</v>
      </c>
      <c r="G68" s="56">
        <f t="shared" si="1"/>
        <v>842</v>
      </c>
      <c r="H68" s="58">
        <v>131</v>
      </c>
      <c r="I68" s="57">
        <v>107587.5</v>
      </c>
    </row>
    <row r="69" spans="2:9">
      <c r="B69" s="9" t="s">
        <v>88</v>
      </c>
      <c r="C69" s="57">
        <v>862</v>
      </c>
      <c r="D69" s="57">
        <v>894827.85</v>
      </c>
      <c r="E69" s="56">
        <f t="shared" si="0"/>
        <v>1038</v>
      </c>
      <c r="F69" s="57">
        <v>726129.96</v>
      </c>
      <c r="G69" s="56">
        <f t="shared" si="1"/>
        <v>842</v>
      </c>
      <c r="H69" s="58">
        <v>844</v>
      </c>
      <c r="I69" s="57">
        <v>723604.1</v>
      </c>
    </row>
    <row r="70" spans="2:9">
      <c r="B70" s="43" t="s">
        <v>51</v>
      </c>
      <c r="C70" s="55">
        <v>199</v>
      </c>
      <c r="D70" s="55">
        <v>192078.2</v>
      </c>
      <c r="E70" s="56">
        <f t="shared" si="0"/>
        <v>965</v>
      </c>
      <c r="F70" s="55">
        <v>161474.13</v>
      </c>
      <c r="G70" s="56">
        <f t="shared" si="1"/>
        <v>811</v>
      </c>
      <c r="H70" s="56">
        <v>192</v>
      </c>
      <c r="I70" s="55">
        <v>152785.21</v>
      </c>
    </row>
    <row r="71" spans="2:9">
      <c r="B71" s="9" t="s">
        <v>113</v>
      </c>
      <c r="C71" s="57">
        <v>1155</v>
      </c>
      <c r="D71" s="57">
        <v>1395117.46</v>
      </c>
      <c r="E71" s="56">
        <f t="shared" si="0"/>
        <v>1208</v>
      </c>
      <c r="F71" s="57">
        <v>1061702.51</v>
      </c>
      <c r="G71" s="56">
        <f t="shared" si="1"/>
        <v>919</v>
      </c>
      <c r="H71" s="58">
        <v>1126</v>
      </c>
      <c r="I71" s="57">
        <v>1052477.27</v>
      </c>
    </row>
    <row r="72" spans="2:9">
      <c r="B72" s="9" t="s">
        <v>89</v>
      </c>
      <c r="C72" s="57">
        <v>555</v>
      </c>
      <c r="D72" s="57">
        <v>684236.69</v>
      </c>
      <c r="E72" s="56">
        <f t="shared" si="0"/>
        <v>1233</v>
      </c>
      <c r="F72" s="57">
        <v>515825.59</v>
      </c>
      <c r="G72" s="56">
        <f t="shared" si="1"/>
        <v>929</v>
      </c>
      <c r="H72" s="58">
        <v>540</v>
      </c>
      <c r="I72" s="57">
        <v>511967.43</v>
      </c>
    </row>
    <row r="73" spans="2:9">
      <c r="B73" s="9" t="s">
        <v>90</v>
      </c>
      <c r="C73" s="57">
        <v>1607</v>
      </c>
      <c r="D73" s="57">
        <v>1817303.02</v>
      </c>
      <c r="E73" s="56">
        <f t="shared" ref="E73:E114" si="2">ROUND(D73/C73,0)</f>
        <v>1131</v>
      </c>
      <c r="F73" s="57">
        <v>1425250.48</v>
      </c>
      <c r="G73" s="56">
        <f t="shared" ref="G73:G114" si="3">ROUND(F73/C73,0)</f>
        <v>887</v>
      </c>
      <c r="H73" s="58">
        <v>1587</v>
      </c>
      <c r="I73" s="57">
        <v>1406471.48</v>
      </c>
    </row>
    <row r="74" spans="2:9">
      <c r="B74" s="43" t="s">
        <v>52</v>
      </c>
      <c r="C74" s="55">
        <v>403</v>
      </c>
      <c r="D74" s="55">
        <v>425384.17</v>
      </c>
      <c r="E74" s="56">
        <f t="shared" si="2"/>
        <v>1056</v>
      </c>
      <c r="F74" s="55">
        <v>327529.24</v>
      </c>
      <c r="G74" s="56">
        <f t="shared" si="3"/>
        <v>813</v>
      </c>
      <c r="H74" s="56">
        <v>395</v>
      </c>
      <c r="I74" s="55">
        <v>320799.92</v>
      </c>
    </row>
    <row r="75" spans="2:9">
      <c r="B75" s="9" t="s">
        <v>91</v>
      </c>
      <c r="C75" s="57">
        <v>357</v>
      </c>
      <c r="D75" s="57">
        <v>430224.44</v>
      </c>
      <c r="E75" s="56">
        <f t="shared" si="2"/>
        <v>1205</v>
      </c>
      <c r="F75" s="57">
        <v>346531.32</v>
      </c>
      <c r="G75" s="56">
        <f t="shared" si="3"/>
        <v>971</v>
      </c>
      <c r="H75" s="58">
        <v>350</v>
      </c>
      <c r="I75" s="57">
        <v>332454.07</v>
      </c>
    </row>
    <row r="76" spans="2:9">
      <c r="B76" s="9" t="s">
        <v>114</v>
      </c>
      <c r="C76" s="57">
        <v>810</v>
      </c>
      <c r="D76" s="57">
        <v>756798.74</v>
      </c>
      <c r="E76" s="56">
        <f t="shared" si="2"/>
        <v>934</v>
      </c>
      <c r="F76" s="57">
        <v>606281.69999999995</v>
      </c>
      <c r="G76" s="56">
        <f t="shared" si="3"/>
        <v>748</v>
      </c>
      <c r="H76" s="58">
        <v>795</v>
      </c>
      <c r="I76" s="57">
        <v>595135.56999999995</v>
      </c>
    </row>
    <row r="77" spans="2:9">
      <c r="B77" s="9" t="s">
        <v>92</v>
      </c>
      <c r="C77" s="57">
        <v>96</v>
      </c>
      <c r="D77" s="57">
        <v>89672.46</v>
      </c>
      <c r="E77" s="56">
        <f t="shared" si="2"/>
        <v>934</v>
      </c>
      <c r="F77" s="57">
        <v>69938.880000000005</v>
      </c>
      <c r="G77" s="56">
        <f t="shared" si="3"/>
        <v>729</v>
      </c>
      <c r="H77" s="58">
        <v>96</v>
      </c>
      <c r="I77" s="57">
        <v>69197.84</v>
      </c>
    </row>
    <row r="78" spans="2:9">
      <c r="B78" s="9" t="s">
        <v>93</v>
      </c>
      <c r="C78" s="57">
        <v>818</v>
      </c>
      <c r="D78" s="57">
        <v>856837.11</v>
      </c>
      <c r="E78" s="56">
        <f t="shared" si="2"/>
        <v>1047</v>
      </c>
      <c r="F78" s="57">
        <v>676117.85</v>
      </c>
      <c r="G78" s="56">
        <f t="shared" si="3"/>
        <v>827</v>
      </c>
      <c r="H78" s="58">
        <v>786</v>
      </c>
      <c r="I78" s="57">
        <v>665497.31000000006</v>
      </c>
    </row>
    <row r="79" spans="2:9">
      <c r="B79" s="43" t="s">
        <v>20</v>
      </c>
      <c r="C79" s="55">
        <v>118</v>
      </c>
      <c r="D79" s="55">
        <v>93198.080000000002</v>
      </c>
      <c r="E79" s="56">
        <f t="shared" si="2"/>
        <v>790</v>
      </c>
      <c r="F79" s="55">
        <v>77780.25</v>
      </c>
      <c r="G79" s="56">
        <f t="shared" si="3"/>
        <v>659</v>
      </c>
      <c r="H79" s="56">
        <v>115</v>
      </c>
      <c r="I79" s="55">
        <v>72733.66</v>
      </c>
    </row>
    <row r="80" spans="2:9">
      <c r="B80" s="9" t="s">
        <v>115</v>
      </c>
      <c r="C80" s="57">
        <v>1339</v>
      </c>
      <c r="D80" s="57">
        <v>1524550.75</v>
      </c>
      <c r="E80" s="56">
        <f t="shared" si="2"/>
        <v>1139</v>
      </c>
      <c r="F80" s="57">
        <v>1174056.44</v>
      </c>
      <c r="G80" s="56">
        <f t="shared" si="3"/>
        <v>877</v>
      </c>
      <c r="H80" s="58">
        <v>1308</v>
      </c>
      <c r="I80" s="57">
        <v>1148304.77</v>
      </c>
    </row>
    <row r="81" spans="2:9">
      <c r="B81" s="9" t="s">
        <v>116</v>
      </c>
      <c r="C81" s="57">
        <v>579</v>
      </c>
      <c r="D81" s="57">
        <v>629739.43000000005</v>
      </c>
      <c r="E81" s="56">
        <f t="shared" si="2"/>
        <v>1088</v>
      </c>
      <c r="F81" s="57">
        <v>507198.41</v>
      </c>
      <c r="G81" s="56">
        <f t="shared" si="3"/>
        <v>876</v>
      </c>
      <c r="H81" s="58">
        <v>589</v>
      </c>
      <c r="I81" s="57">
        <v>502571.56</v>
      </c>
    </row>
    <row r="82" spans="2:9">
      <c r="B82" s="43" t="s">
        <v>53</v>
      </c>
      <c r="C82" s="55">
        <v>143</v>
      </c>
      <c r="D82" s="55">
        <v>138360.37</v>
      </c>
      <c r="E82" s="56">
        <f t="shared" si="2"/>
        <v>968</v>
      </c>
      <c r="F82" s="55">
        <v>107859.67</v>
      </c>
      <c r="G82" s="56">
        <f t="shared" si="3"/>
        <v>754</v>
      </c>
      <c r="H82" s="56">
        <v>138</v>
      </c>
      <c r="I82" s="55">
        <v>103642.86</v>
      </c>
    </row>
    <row r="83" spans="2:9">
      <c r="B83" s="43" t="s">
        <v>54</v>
      </c>
      <c r="C83" s="55">
        <v>4682</v>
      </c>
      <c r="D83" s="55">
        <v>4690736.3099999996</v>
      </c>
      <c r="E83" s="56">
        <f t="shared" si="2"/>
        <v>1002</v>
      </c>
      <c r="F83" s="55">
        <v>3771156.75</v>
      </c>
      <c r="G83" s="56">
        <f t="shared" si="3"/>
        <v>805</v>
      </c>
      <c r="H83" s="56">
        <v>4614</v>
      </c>
      <c r="I83" s="55">
        <v>3724954.08</v>
      </c>
    </row>
    <row r="84" spans="2:9">
      <c r="B84" s="43" t="s">
        <v>55</v>
      </c>
      <c r="C84" s="55">
        <v>145</v>
      </c>
      <c r="D84" s="55">
        <v>174206.47</v>
      </c>
      <c r="E84" s="56">
        <f t="shared" si="2"/>
        <v>1201</v>
      </c>
      <c r="F84" s="55">
        <v>128122.91</v>
      </c>
      <c r="G84" s="56">
        <f t="shared" si="3"/>
        <v>884</v>
      </c>
      <c r="H84" s="56">
        <v>145</v>
      </c>
      <c r="I84" s="55">
        <v>125733.61</v>
      </c>
    </row>
    <row r="85" spans="2:9">
      <c r="B85" s="9" t="s">
        <v>94</v>
      </c>
      <c r="C85" s="57">
        <v>580</v>
      </c>
      <c r="D85" s="57">
        <v>606573.23</v>
      </c>
      <c r="E85" s="56">
        <f t="shared" si="2"/>
        <v>1046</v>
      </c>
      <c r="F85" s="57">
        <v>489504.06</v>
      </c>
      <c r="G85" s="56">
        <f t="shared" si="3"/>
        <v>844</v>
      </c>
      <c r="H85" s="58">
        <v>576</v>
      </c>
      <c r="I85" s="57">
        <v>477629.68</v>
      </c>
    </row>
    <row r="86" spans="2:9">
      <c r="B86" s="9" t="s">
        <v>95</v>
      </c>
      <c r="C86" s="57">
        <v>1932</v>
      </c>
      <c r="D86" s="57">
        <v>2049854.81</v>
      </c>
      <c r="E86" s="56">
        <f t="shared" si="2"/>
        <v>1061</v>
      </c>
      <c r="F86" s="57">
        <v>1654901.75</v>
      </c>
      <c r="G86" s="56">
        <f t="shared" si="3"/>
        <v>857</v>
      </c>
      <c r="H86" s="58">
        <v>1902</v>
      </c>
      <c r="I86" s="57">
        <v>1642360.9</v>
      </c>
    </row>
    <row r="87" spans="2:9">
      <c r="B87" s="43" t="s">
        <v>56</v>
      </c>
      <c r="C87" s="55">
        <v>3232</v>
      </c>
      <c r="D87" s="55">
        <v>3458380.07</v>
      </c>
      <c r="E87" s="56">
        <f t="shared" si="2"/>
        <v>1070</v>
      </c>
      <c r="F87" s="55">
        <v>2717074.61</v>
      </c>
      <c r="G87" s="56">
        <f t="shared" si="3"/>
        <v>841</v>
      </c>
      <c r="H87" s="56">
        <v>3186</v>
      </c>
      <c r="I87" s="55">
        <v>2667667.7799999998</v>
      </c>
    </row>
    <row r="88" spans="2:9">
      <c r="B88" s="9" t="s">
        <v>96</v>
      </c>
      <c r="C88" s="57">
        <v>540</v>
      </c>
      <c r="D88" s="57">
        <v>594027.22</v>
      </c>
      <c r="E88" s="56">
        <f t="shared" si="2"/>
        <v>1100</v>
      </c>
      <c r="F88" s="57">
        <v>473121.71</v>
      </c>
      <c r="G88" s="56">
        <f t="shared" si="3"/>
        <v>876</v>
      </c>
      <c r="H88" s="58">
        <v>544</v>
      </c>
      <c r="I88" s="57">
        <v>468194.22</v>
      </c>
    </row>
    <row r="89" spans="2:9">
      <c r="B89" s="9" t="s">
        <v>97</v>
      </c>
      <c r="C89" s="57">
        <v>3836</v>
      </c>
      <c r="D89" s="57">
        <v>3891532.34</v>
      </c>
      <c r="E89" s="56">
        <f t="shared" si="2"/>
        <v>1014</v>
      </c>
      <c r="F89" s="57">
        <v>3050742.3</v>
      </c>
      <c r="G89" s="56">
        <f t="shared" si="3"/>
        <v>795</v>
      </c>
      <c r="H89" s="58">
        <v>3723</v>
      </c>
      <c r="I89" s="57">
        <v>2954034.01</v>
      </c>
    </row>
    <row r="90" spans="2:9">
      <c r="B90" s="43" t="s">
        <v>35</v>
      </c>
      <c r="C90" s="55">
        <v>182</v>
      </c>
      <c r="D90" s="55">
        <v>232073.01</v>
      </c>
      <c r="E90" s="56">
        <f t="shared" si="2"/>
        <v>1275</v>
      </c>
      <c r="F90" s="55">
        <v>184510.41</v>
      </c>
      <c r="G90" s="56">
        <f t="shared" si="3"/>
        <v>1014</v>
      </c>
      <c r="H90" s="56">
        <v>176</v>
      </c>
      <c r="I90" s="55">
        <v>181044.44</v>
      </c>
    </row>
    <row r="91" spans="2:9">
      <c r="B91" s="9" t="s">
        <v>98</v>
      </c>
      <c r="C91" s="57">
        <v>251</v>
      </c>
      <c r="D91" s="57">
        <v>294204.5</v>
      </c>
      <c r="E91" s="56">
        <f t="shared" si="2"/>
        <v>1172</v>
      </c>
      <c r="F91" s="57">
        <v>232108.25</v>
      </c>
      <c r="G91" s="56">
        <f t="shared" si="3"/>
        <v>925</v>
      </c>
      <c r="H91" s="58">
        <v>243</v>
      </c>
      <c r="I91" s="57">
        <v>227787.95</v>
      </c>
    </row>
    <row r="92" spans="2:9">
      <c r="B92" s="9" t="s">
        <v>73</v>
      </c>
      <c r="C92" s="57">
        <v>3607</v>
      </c>
      <c r="D92" s="57">
        <v>3638034.69</v>
      </c>
      <c r="E92" s="56">
        <f t="shared" si="2"/>
        <v>1009</v>
      </c>
      <c r="F92" s="57">
        <v>2846520.05</v>
      </c>
      <c r="G92" s="56">
        <f t="shared" si="3"/>
        <v>789</v>
      </c>
      <c r="H92" s="58">
        <v>3505</v>
      </c>
      <c r="I92" s="57">
        <v>2816715.81</v>
      </c>
    </row>
    <row r="93" spans="2:9">
      <c r="B93" s="43" t="s">
        <v>57</v>
      </c>
      <c r="C93" s="55">
        <v>76</v>
      </c>
      <c r="D93" s="55">
        <v>56909.38</v>
      </c>
      <c r="E93" s="56">
        <f t="shared" si="2"/>
        <v>749</v>
      </c>
      <c r="F93" s="55">
        <v>45188.67</v>
      </c>
      <c r="G93" s="56">
        <f t="shared" si="3"/>
        <v>595</v>
      </c>
      <c r="H93" s="56">
        <v>67</v>
      </c>
      <c r="I93" s="55">
        <v>43281.48</v>
      </c>
    </row>
    <row r="94" spans="2:9">
      <c r="B94" s="9" t="s">
        <v>74</v>
      </c>
      <c r="C94" s="57">
        <v>124</v>
      </c>
      <c r="D94" s="57">
        <v>117095.86</v>
      </c>
      <c r="E94" s="56">
        <f t="shared" si="2"/>
        <v>944</v>
      </c>
      <c r="F94" s="57">
        <v>98919.49</v>
      </c>
      <c r="G94" s="56">
        <f t="shared" si="3"/>
        <v>798</v>
      </c>
      <c r="H94" s="58">
        <v>120</v>
      </c>
      <c r="I94" s="57">
        <v>96036.15</v>
      </c>
    </row>
    <row r="95" spans="2:9">
      <c r="B95" s="9" t="s">
        <v>99</v>
      </c>
      <c r="C95" s="57">
        <v>645</v>
      </c>
      <c r="D95" s="57">
        <v>652199.85</v>
      </c>
      <c r="E95" s="56">
        <f t="shared" si="2"/>
        <v>1011</v>
      </c>
      <c r="F95" s="57">
        <v>511796.8</v>
      </c>
      <c r="G95" s="56">
        <f t="shared" si="3"/>
        <v>793</v>
      </c>
      <c r="H95" s="58">
        <v>624</v>
      </c>
      <c r="I95" s="57">
        <v>493942.38</v>
      </c>
    </row>
    <row r="96" spans="2:9">
      <c r="B96" s="43" t="s">
        <v>36</v>
      </c>
      <c r="C96" s="55">
        <v>2</v>
      </c>
      <c r="D96" s="55">
        <v>2130.12</v>
      </c>
      <c r="E96" s="56">
        <f t="shared" si="2"/>
        <v>1065</v>
      </c>
      <c r="F96" s="55">
        <v>1961</v>
      </c>
      <c r="G96" s="56">
        <f t="shared" si="3"/>
        <v>981</v>
      </c>
      <c r="H96" s="56">
        <v>1</v>
      </c>
      <c r="I96" s="55">
        <v>1961</v>
      </c>
    </row>
    <row r="97" spans="2:9">
      <c r="B97" s="43" t="s">
        <v>37</v>
      </c>
      <c r="C97" s="55">
        <v>78</v>
      </c>
      <c r="D97" s="55">
        <v>85346.65</v>
      </c>
      <c r="E97" s="56">
        <f t="shared" si="2"/>
        <v>1094</v>
      </c>
      <c r="F97" s="55">
        <v>63092.95</v>
      </c>
      <c r="G97" s="56">
        <f t="shared" si="3"/>
        <v>809</v>
      </c>
      <c r="H97" s="56">
        <v>78</v>
      </c>
      <c r="I97" s="55">
        <v>61029.49</v>
      </c>
    </row>
    <row r="98" spans="2:9">
      <c r="B98" s="43" t="s">
        <v>58</v>
      </c>
      <c r="C98" s="55">
        <v>470</v>
      </c>
      <c r="D98" s="55">
        <v>435188.96</v>
      </c>
      <c r="E98" s="56">
        <f t="shared" si="2"/>
        <v>926</v>
      </c>
      <c r="F98" s="55">
        <v>352891.35</v>
      </c>
      <c r="G98" s="56">
        <f t="shared" si="3"/>
        <v>751</v>
      </c>
      <c r="H98" s="56">
        <v>464</v>
      </c>
      <c r="I98" s="55">
        <v>351760.09</v>
      </c>
    </row>
    <row r="99" spans="2:9">
      <c r="B99" s="9" t="s">
        <v>100</v>
      </c>
      <c r="C99" s="57">
        <v>136</v>
      </c>
      <c r="D99" s="57">
        <v>160424.35</v>
      </c>
      <c r="E99" s="56">
        <f t="shared" si="2"/>
        <v>1180</v>
      </c>
      <c r="F99" s="57">
        <v>122357.86</v>
      </c>
      <c r="G99" s="56">
        <f t="shared" si="3"/>
        <v>900</v>
      </c>
      <c r="H99" s="58">
        <v>131</v>
      </c>
      <c r="I99" s="57">
        <v>119794.12</v>
      </c>
    </row>
    <row r="100" spans="2:9">
      <c r="B100" s="9" t="s">
        <v>101</v>
      </c>
      <c r="C100" s="57">
        <v>140</v>
      </c>
      <c r="D100" s="57">
        <v>139796.82</v>
      </c>
      <c r="E100" s="56">
        <f t="shared" si="2"/>
        <v>999</v>
      </c>
      <c r="F100" s="57">
        <v>113569.9</v>
      </c>
      <c r="G100" s="56">
        <f t="shared" si="3"/>
        <v>811</v>
      </c>
      <c r="H100" s="58">
        <v>132</v>
      </c>
      <c r="I100" s="57">
        <v>113399.9</v>
      </c>
    </row>
    <row r="101" spans="2:9">
      <c r="B101" s="9" t="s">
        <v>75</v>
      </c>
      <c r="C101" s="57">
        <v>386</v>
      </c>
      <c r="D101" s="57">
        <v>369706.26</v>
      </c>
      <c r="E101" s="56">
        <f t="shared" si="2"/>
        <v>958</v>
      </c>
      <c r="F101" s="57">
        <v>295142.77</v>
      </c>
      <c r="G101" s="56">
        <f t="shared" si="3"/>
        <v>765</v>
      </c>
      <c r="H101" s="58">
        <v>373</v>
      </c>
      <c r="I101" s="57">
        <v>287645.83</v>
      </c>
    </row>
    <row r="102" spans="2:9">
      <c r="B102" s="43" t="s">
        <v>21</v>
      </c>
      <c r="C102" s="55">
        <v>182</v>
      </c>
      <c r="D102" s="55">
        <v>202580.54</v>
      </c>
      <c r="E102" s="56">
        <f t="shared" si="2"/>
        <v>1113</v>
      </c>
      <c r="F102" s="55">
        <v>170406.21</v>
      </c>
      <c r="G102" s="56">
        <f t="shared" si="3"/>
        <v>936</v>
      </c>
      <c r="H102" s="56">
        <v>180</v>
      </c>
      <c r="I102" s="55">
        <v>167253.09</v>
      </c>
    </row>
    <row r="103" spans="2:9">
      <c r="B103" s="9" t="s">
        <v>102</v>
      </c>
      <c r="C103" s="57">
        <v>12062</v>
      </c>
      <c r="D103" s="57">
        <v>13626287.699999999</v>
      </c>
      <c r="E103" s="56">
        <f t="shared" si="2"/>
        <v>1130</v>
      </c>
      <c r="F103" s="57">
        <v>10527663.6</v>
      </c>
      <c r="G103" s="56">
        <f t="shared" si="3"/>
        <v>873</v>
      </c>
      <c r="H103" s="58">
        <v>11766</v>
      </c>
      <c r="I103" s="57">
        <v>10395142.800000001</v>
      </c>
    </row>
    <row r="104" spans="2:9">
      <c r="B104" s="43" t="s">
        <v>59</v>
      </c>
      <c r="C104" s="57">
        <v>953</v>
      </c>
      <c r="D104" s="57">
        <v>1025741.89</v>
      </c>
      <c r="E104" s="56">
        <f t="shared" si="2"/>
        <v>1076</v>
      </c>
      <c r="F104" s="57">
        <v>849261.3</v>
      </c>
      <c r="G104" s="56">
        <f t="shared" si="3"/>
        <v>891</v>
      </c>
      <c r="H104" s="58">
        <v>936</v>
      </c>
      <c r="I104" s="57">
        <v>829793.07</v>
      </c>
    </row>
    <row r="105" spans="2:9">
      <c r="B105" s="9" t="s">
        <v>117</v>
      </c>
      <c r="C105" s="55">
        <v>501</v>
      </c>
      <c r="D105" s="55">
        <v>645120.42000000004</v>
      </c>
      <c r="E105" s="56">
        <f t="shared" si="2"/>
        <v>1288</v>
      </c>
      <c r="F105" s="55">
        <v>500804.25</v>
      </c>
      <c r="G105" s="56">
        <f t="shared" si="3"/>
        <v>1000</v>
      </c>
      <c r="H105" s="56">
        <v>505</v>
      </c>
      <c r="I105" s="55">
        <v>496532.52</v>
      </c>
    </row>
    <row r="106" spans="2:9">
      <c r="B106" s="9" t="s">
        <v>103</v>
      </c>
      <c r="C106" s="57">
        <v>1115</v>
      </c>
      <c r="D106" s="57">
        <v>1191717.54</v>
      </c>
      <c r="E106" s="56">
        <f t="shared" si="2"/>
        <v>1069</v>
      </c>
      <c r="F106" s="57">
        <v>951492.54</v>
      </c>
      <c r="G106" s="56">
        <f t="shared" si="3"/>
        <v>853</v>
      </c>
      <c r="H106" s="58">
        <v>1111</v>
      </c>
      <c r="I106" s="57">
        <v>934290.69</v>
      </c>
    </row>
    <row r="107" spans="2:9">
      <c r="B107" s="9" t="s">
        <v>118</v>
      </c>
      <c r="C107" s="57">
        <v>3824</v>
      </c>
      <c r="D107" s="57">
        <v>6472656.6299999999</v>
      </c>
      <c r="E107" s="56">
        <f t="shared" si="2"/>
        <v>1693</v>
      </c>
      <c r="F107" s="57">
        <v>3436516.85</v>
      </c>
      <c r="G107" s="56">
        <f t="shared" si="3"/>
        <v>899</v>
      </c>
      <c r="H107" s="58">
        <v>3762</v>
      </c>
      <c r="I107" s="57">
        <v>3393871.68</v>
      </c>
    </row>
    <row r="108" spans="2:9">
      <c r="B108" s="9" t="s">
        <v>104</v>
      </c>
      <c r="C108" s="57">
        <v>162</v>
      </c>
      <c r="D108" s="57">
        <v>209243.86</v>
      </c>
      <c r="E108" s="56">
        <f t="shared" si="2"/>
        <v>1292</v>
      </c>
      <c r="F108" s="57">
        <v>162606.70000000001</v>
      </c>
      <c r="G108" s="56">
        <f t="shared" si="3"/>
        <v>1004</v>
      </c>
      <c r="H108" s="58">
        <v>164</v>
      </c>
      <c r="I108" s="57">
        <v>159873.92000000001</v>
      </c>
    </row>
    <row r="109" spans="2:9">
      <c r="B109" s="43" t="s">
        <v>22</v>
      </c>
      <c r="C109" s="57">
        <v>226</v>
      </c>
      <c r="D109" s="57">
        <v>235604.92</v>
      </c>
      <c r="E109" s="56">
        <f t="shared" si="2"/>
        <v>1042</v>
      </c>
      <c r="F109" s="57">
        <v>183156.13</v>
      </c>
      <c r="G109" s="56">
        <f t="shared" si="3"/>
        <v>810</v>
      </c>
      <c r="H109" s="58">
        <v>213</v>
      </c>
      <c r="I109" s="57">
        <v>179216.41</v>
      </c>
    </row>
    <row r="110" spans="2:9">
      <c r="B110" s="9" t="s">
        <v>76</v>
      </c>
      <c r="C110" s="55">
        <v>230</v>
      </c>
      <c r="D110" s="55">
        <v>226885.56</v>
      </c>
      <c r="E110" s="56">
        <f t="shared" si="2"/>
        <v>986</v>
      </c>
      <c r="F110" s="55">
        <v>189475.71</v>
      </c>
      <c r="G110" s="56">
        <f t="shared" si="3"/>
        <v>824</v>
      </c>
      <c r="H110" s="56">
        <v>223</v>
      </c>
      <c r="I110" s="55">
        <v>186048.2</v>
      </c>
    </row>
    <row r="111" spans="2:9">
      <c r="B111" s="43" t="s">
        <v>38</v>
      </c>
      <c r="C111" s="57">
        <v>21</v>
      </c>
      <c r="D111" s="57">
        <v>27648.29</v>
      </c>
      <c r="E111" s="56">
        <f t="shared" si="2"/>
        <v>1317</v>
      </c>
      <c r="F111" s="57">
        <v>22361.62</v>
      </c>
      <c r="G111" s="56">
        <f t="shared" si="3"/>
        <v>1065</v>
      </c>
      <c r="H111" s="58">
        <v>23</v>
      </c>
      <c r="I111" s="57">
        <v>21738.85</v>
      </c>
    </row>
    <row r="112" spans="2:9">
      <c r="B112" s="9" t="s">
        <v>119</v>
      </c>
      <c r="C112" s="55">
        <v>363</v>
      </c>
      <c r="D112" s="55">
        <v>449933.89</v>
      </c>
      <c r="E112" s="56">
        <f t="shared" si="2"/>
        <v>1239</v>
      </c>
      <c r="F112" s="55">
        <v>334317.75</v>
      </c>
      <c r="G112" s="56">
        <f t="shared" si="3"/>
        <v>921</v>
      </c>
      <c r="H112" s="56">
        <v>367</v>
      </c>
      <c r="I112" s="55">
        <v>324343.36</v>
      </c>
    </row>
    <row r="113" spans="2:9">
      <c r="B113" s="9" t="s">
        <v>77</v>
      </c>
      <c r="C113" s="57">
        <v>375</v>
      </c>
      <c r="D113" s="57">
        <v>342926.31</v>
      </c>
      <c r="E113" s="56">
        <f t="shared" si="2"/>
        <v>914</v>
      </c>
      <c r="F113" s="57">
        <v>276543.42</v>
      </c>
      <c r="G113" s="56">
        <f t="shared" si="3"/>
        <v>737</v>
      </c>
      <c r="H113" s="58">
        <v>368</v>
      </c>
      <c r="I113" s="57">
        <v>272753.15999999997</v>
      </c>
    </row>
    <row r="114" spans="2:9" ht="20.100000000000001" customHeight="1">
      <c r="B114" s="73" t="s">
        <v>351</v>
      </c>
      <c r="C114" s="53">
        <f>SUM(C9:C113)</f>
        <v>78864</v>
      </c>
      <c r="D114" s="53">
        <f>SUM(D9:D113)</f>
        <v>86533283.410000011</v>
      </c>
      <c r="E114" s="54">
        <f t="shared" si="2"/>
        <v>1097</v>
      </c>
      <c r="F114" s="53">
        <f>SUM(F9:F113)</f>
        <v>66325473.620000005</v>
      </c>
      <c r="G114" s="54">
        <f t="shared" si="3"/>
        <v>841</v>
      </c>
      <c r="H114" s="53">
        <f>SUM(H9:H113)</f>
        <v>77155</v>
      </c>
      <c r="I114" s="53">
        <f>SUM(I9:I113)</f>
        <v>65211727.450000003</v>
      </c>
    </row>
    <row r="115" spans="2:9">
      <c r="C115" s="4"/>
      <c r="D115" s="4"/>
      <c r="E115" s="1"/>
      <c r="F115" s="4"/>
      <c r="G115" s="1"/>
      <c r="H115" s="1"/>
      <c r="I115" s="4"/>
    </row>
    <row r="116" spans="2:9">
      <c r="B116" s="11" t="s">
        <v>352</v>
      </c>
      <c r="C116" s="4"/>
      <c r="D116" s="4"/>
      <c r="E116" s="1"/>
      <c r="F116" s="4">
        <f>D114-F114</f>
        <v>20207809.790000007</v>
      </c>
      <c r="G116" s="1"/>
      <c r="H116" s="1"/>
      <c r="I116" s="4"/>
    </row>
    <row r="117" spans="2:9">
      <c r="B117" t="s">
        <v>340</v>
      </c>
      <c r="F117" s="5">
        <f>F114-I114</f>
        <v>1113746.1700000018</v>
      </c>
      <c r="G117" s="2"/>
      <c r="H117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43" workbookViewId="0">
      <selection activeCell="M36" sqref="M36"/>
    </sheetView>
  </sheetViews>
  <sheetFormatPr defaultColWidth="9.140625" defaultRowHeight="12.75"/>
  <cols>
    <col min="1" max="1" width="4.42578125" customWidth="1"/>
    <col min="2" max="2" width="27.5703125" customWidth="1"/>
    <col min="3" max="3" width="12.28515625" style="3" customWidth="1"/>
    <col min="4" max="4" width="13.140625" style="3" customWidth="1"/>
    <col min="5" max="5" width="13.140625" customWidth="1"/>
    <col min="6" max="6" width="11.140625" style="3" customWidth="1"/>
    <col min="7" max="7" width="12" customWidth="1"/>
    <col min="8" max="8" width="12.7109375" customWidth="1"/>
    <col min="9" max="9" width="11.28515625" style="3" customWidth="1"/>
  </cols>
  <sheetData>
    <row r="1" spans="2:9" s="47" customFormat="1" ht="15.75">
      <c r="B1" s="78" t="s">
        <v>354</v>
      </c>
      <c r="C1" s="48"/>
      <c r="D1" s="48"/>
      <c r="F1" s="48"/>
      <c r="I1" s="49"/>
    </row>
    <row r="2" spans="2:9">
      <c r="B2" s="12"/>
      <c r="I2" s="5"/>
    </row>
    <row r="3" spans="2:9" s="39" customFormat="1" ht="15.75">
      <c r="B3" s="77" t="s">
        <v>355</v>
      </c>
      <c r="C3" s="38"/>
      <c r="D3" s="38"/>
      <c r="F3" s="38"/>
      <c r="I3" s="46"/>
    </row>
    <row r="5" spans="2:9" s="80" customFormat="1" ht="15.75">
      <c r="B5" s="80" t="s">
        <v>10</v>
      </c>
    </row>
    <row r="7" spans="2:9" ht="39.950000000000003" customHeight="1">
      <c r="B7" s="75" t="s">
        <v>346</v>
      </c>
      <c r="C7" s="50" t="s">
        <v>5</v>
      </c>
      <c r="D7" s="83" t="s">
        <v>357</v>
      </c>
      <c r="E7" s="84" t="s">
        <v>358</v>
      </c>
      <c r="F7" s="83" t="s">
        <v>359</v>
      </c>
      <c r="G7" s="84" t="s">
        <v>360</v>
      </c>
      <c r="H7" s="83" t="s">
        <v>361</v>
      </c>
      <c r="I7" s="83" t="s">
        <v>362</v>
      </c>
    </row>
    <row r="8" spans="2:9">
      <c r="B8" s="9" t="s">
        <v>294</v>
      </c>
      <c r="C8" s="61">
        <v>119</v>
      </c>
      <c r="D8" s="61">
        <v>109764.7</v>
      </c>
      <c r="E8" s="62">
        <f>ROUND(D8/C8,0)</f>
        <v>922</v>
      </c>
      <c r="F8" s="61">
        <v>90169.08</v>
      </c>
      <c r="G8" s="62">
        <f>ROUND(F8/C8,0)</f>
        <v>758</v>
      </c>
      <c r="H8" s="62">
        <v>111</v>
      </c>
      <c r="I8" s="61">
        <v>82877.17</v>
      </c>
    </row>
    <row r="9" spans="2:9">
      <c r="B9" s="43" t="s">
        <v>280</v>
      </c>
      <c r="C9" s="55">
        <v>64</v>
      </c>
      <c r="D9" s="55">
        <v>42983.83</v>
      </c>
      <c r="E9" s="56">
        <f>ROUND(D9/C9,0)</f>
        <v>672</v>
      </c>
      <c r="F9" s="55">
        <v>35388.58</v>
      </c>
      <c r="G9" s="56">
        <f>ROUND(F9/C9,0)</f>
        <v>553</v>
      </c>
      <c r="H9" s="56">
        <v>65</v>
      </c>
      <c r="I9" s="55">
        <v>34975.089999999997</v>
      </c>
    </row>
    <row r="10" spans="2:9">
      <c r="B10" s="9" t="s">
        <v>295</v>
      </c>
      <c r="C10" s="55">
        <v>430</v>
      </c>
      <c r="D10" s="55">
        <v>382394.59</v>
      </c>
      <c r="E10" s="56">
        <f>ROUND(D10/C10,0)</f>
        <v>889</v>
      </c>
      <c r="F10" s="55">
        <v>301371.52000000002</v>
      </c>
      <c r="G10" s="56">
        <f>ROUND(F10/C10,0)</f>
        <v>701</v>
      </c>
      <c r="H10" s="56">
        <v>422</v>
      </c>
      <c r="I10" s="55">
        <v>293992.93</v>
      </c>
    </row>
    <row r="11" spans="2:9">
      <c r="B11" s="9" t="s">
        <v>296</v>
      </c>
      <c r="C11" s="55">
        <v>392</v>
      </c>
      <c r="D11" s="55">
        <v>339504.45</v>
      </c>
      <c r="E11" s="56">
        <f>ROUND(D11/C11,0)</f>
        <v>866</v>
      </c>
      <c r="F11" s="55">
        <v>274299.68</v>
      </c>
      <c r="G11" s="56">
        <f>ROUND(F11/C11,0)</f>
        <v>700</v>
      </c>
      <c r="H11" s="56">
        <v>376</v>
      </c>
      <c r="I11" s="55">
        <v>269523.53000000003</v>
      </c>
    </row>
    <row r="12" spans="2:9">
      <c r="B12" s="43" t="s">
        <v>265</v>
      </c>
      <c r="C12" s="55">
        <v>69</v>
      </c>
      <c r="D12" s="55">
        <v>70546.429999999993</v>
      </c>
      <c r="E12" s="56">
        <f>ROUND(D12/C12,0)</f>
        <v>1022</v>
      </c>
      <c r="F12" s="55">
        <v>53860.04</v>
      </c>
      <c r="G12" s="56">
        <f>ROUND(F12/C12,0)</f>
        <v>781</v>
      </c>
      <c r="H12" s="56">
        <v>68</v>
      </c>
      <c r="I12" s="55">
        <v>48140.37</v>
      </c>
    </row>
    <row r="13" spans="2:9">
      <c r="B13" s="43" t="s">
        <v>250</v>
      </c>
      <c r="C13" s="55">
        <v>179</v>
      </c>
      <c r="D13" s="55">
        <v>148568.72</v>
      </c>
      <c r="E13" s="56">
        <f>ROUND(D13/C13,0)</f>
        <v>830</v>
      </c>
      <c r="F13" s="55">
        <v>113367.24</v>
      </c>
      <c r="G13" s="56">
        <f>ROUND(F13/C13,0)</f>
        <v>633</v>
      </c>
      <c r="H13" s="56">
        <v>158</v>
      </c>
      <c r="I13" s="55">
        <v>107374.41</v>
      </c>
    </row>
    <row r="14" spans="2:9">
      <c r="B14" s="43" t="s">
        <v>266</v>
      </c>
      <c r="C14" s="55">
        <v>478</v>
      </c>
      <c r="D14" s="55">
        <v>473707.3</v>
      </c>
      <c r="E14" s="56">
        <f>ROUND(D14/C14,0)</f>
        <v>991</v>
      </c>
      <c r="F14" s="55">
        <v>379551.81</v>
      </c>
      <c r="G14" s="56">
        <f>ROUND(F14/C14,0)</f>
        <v>794</v>
      </c>
      <c r="H14" s="56">
        <v>445</v>
      </c>
      <c r="I14" s="55">
        <v>359314.59</v>
      </c>
    </row>
    <row r="15" spans="2:9">
      <c r="B15" s="43" t="s">
        <v>281</v>
      </c>
      <c r="C15" s="55">
        <v>304</v>
      </c>
      <c r="D15" s="55">
        <v>297977.40000000002</v>
      </c>
      <c r="E15" s="56">
        <f>ROUND(D15/C15,0)</f>
        <v>980</v>
      </c>
      <c r="F15" s="55">
        <v>241581.3</v>
      </c>
      <c r="G15" s="56">
        <f>ROUND(F15/C15,0)</f>
        <v>795</v>
      </c>
      <c r="H15" s="56">
        <v>301</v>
      </c>
      <c r="I15" s="55">
        <v>238526.9</v>
      </c>
    </row>
    <row r="16" spans="2:9">
      <c r="B16" s="43" t="s">
        <v>251</v>
      </c>
      <c r="C16" s="55">
        <v>2684</v>
      </c>
      <c r="D16" s="55">
        <v>2936064.33</v>
      </c>
      <c r="E16" s="56">
        <f>ROUND(D16/C16,0)</f>
        <v>1094</v>
      </c>
      <c r="F16" s="55">
        <v>2201219.46</v>
      </c>
      <c r="G16" s="56">
        <f>ROUND(F16/C16,0)</f>
        <v>820</v>
      </c>
      <c r="H16" s="56">
        <v>2543</v>
      </c>
      <c r="I16" s="55">
        <v>2160420.66</v>
      </c>
    </row>
    <row r="17" spans="2:9">
      <c r="B17" s="9" t="s">
        <v>297</v>
      </c>
      <c r="C17" s="55">
        <v>795</v>
      </c>
      <c r="D17" s="55">
        <v>776115.86</v>
      </c>
      <c r="E17" s="56">
        <f>ROUND(D17/C17,0)</f>
        <v>976</v>
      </c>
      <c r="F17" s="55">
        <v>605123.06000000006</v>
      </c>
      <c r="G17" s="56">
        <f>ROUND(F17/C17,0)</f>
        <v>761</v>
      </c>
      <c r="H17" s="56">
        <v>790</v>
      </c>
      <c r="I17" s="55">
        <v>583554.92000000004</v>
      </c>
    </row>
    <row r="18" spans="2:9">
      <c r="B18" s="43" t="s">
        <v>258</v>
      </c>
      <c r="C18" s="55">
        <v>1471</v>
      </c>
      <c r="D18" s="55">
        <v>1501023.36</v>
      </c>
      <c r="E18" s="56">
        <f>ROUND(D18/C18,0)</f>
        <v>1020</v>
      </c>
      <c r="F18" s="55">
        <v>1204112.73</v>
      </c>
      <c r="G18" s="56">
        <f>ROUND(F18/C18,0)</f>
        <v>819</v>
      </c>
      <c r="H18" s="56">
        <v>1438</v>
      </c>
      <c r="I18" s="55">
        <v>1189871.8600000001</v>
      </c>
    </row>
    <row r="19" spans="2:9">
      <c r="B19" s="43" t="s">
        <v>259</v>
      </c>
      <c r="C19" s="55">
        <v>593</v>
      </c>
      <c r="D19" s="55">
        <v>560402.89</v>
      </c>
      <c r="E19" s="56">
        <f>ROUND(D19/C19,0)</f>
        <v>945</v>
      </c>
      <c r="F19" s="55">
        <v>455917.25</v>
      </c>
      <c r="G19" s="56">
        <f>ROUND(F19/C19,0)</f>
        <v>769</v>
      </c>
      <c r="H19" s="56">
        <v>582</v>
      </c>
      <c r="I19" s="55">
        <v>445700.35</v>
      </c>
    </row>
    <row r="20" spans="2:9">
      <c r="B20" s="43" t="s">
        <v>267</v>
      </c>
      <c r="C20" s="55">
        <v>1101</v>
      </c>
      <c r="D20" s="55">
        <v>1252912.8899999999</v>
      </c>
      <c r="E20" s="56">
        <f>ROUND(D20/C20,0)</f>
        <v>1138</v>
      </c>
      <c r="F20" s="55">
        <v>948774.78</v>
      </c>
      <c r="G20" s="56">
        <f>ROUND(F20/C20,0)</f>
        <v>862</v>
      </c>
      <c r="H20" s="56">
        <v>1079</v>
      </c>
      <c r="I20" s="55">
        <v>943689.05</v>
      </c>
    </row>
    <row r="21" spans="2:9">
      <c r="B21" s="43" t="s">
        <v>282</v>
      </c>
      <c r="C21" s="55">
        <v>305</v>
      </c>
      <c r="D21" s="55">
        <v>340178.15</v>
      </c>
      <c r="E21" s="56">
        <f>ROUND(D21/C21,0)</f>
        <v>1115</v>
      </c>
      <c r="F21" s="55">
        <v>261437.04</v>
      </c>
      <c r="G21" s="56">
        <f>ROUND(F21/C21,0)</f>
        <v>857</v>
      </c>
      <c r="H21" s="56">
        <v>295</v>
      </c>
      <c r="I21" s="55">
        <v>251125.6</v>
      </c>
    </row>
    <row r="22" spans="2:9">
      <c r="B22" s="43" t="s">
        <v>283</v>
      </c>
      <c r="C22" s="55">
        <v>200</v>
      </c>
      <c r="D22" s="55">
        <v>191256.13</v>
      </c>
      <c r="E22" s="56">
        <f>ROUND(D22/C22,0)</f>
        <v>956</v>
      </c>
      <c r="F22" s="55">
        <v>153078.29</v>
      </c>
      <c r="G22" s="56">
        <f>ROUND(F22/C22,0)</f>
        <v>765</v>
      </c>
      <c r="H22" s="56">
        <v>196</v>
      </c>
      <c r="I22" s="55">
        <v>151489.51</v>
      </c>
    </row>
    <row r="23" spans="2:9">
      <c r="B23" s="43" t="s">
        <v>252</v>
      </c>
      <c r="C23" s="55">
        <v>622</v>
      </c>
      <c r="D23" s="55">
        <v>539548.79</v>
      </c>
      <c r="E23" s="56">
        <f>ROUND(D23/C23,0)</f>
        <v>867</v>
      </c>
      <c r="F23" s="55">
        <v>430276.92</v>
      </c>
      <c r="G23" s="56">
        <f>ROUND(F23/C23,0)</f>
        <v>692</v>
      </c>
      <c r="H23" s="56">
        <v>588</v>
      </c>
      <c r="I23" s="55">
        <v>412567.66</v>
      </c>
    </row>
    <row r="24" spans="2:9">
      <c r="B24" s="43" t="s">
        <v>268</v>
      </c>
      <c r="C24" s="55">
        <v>936</v>
      </c>
      <c r="D24" s="55">
        <v>777518.55</v>
      </c>
      <c r="E24" s="56">
        <f>ROUND(D24/C24,0)</f>
        <v>831</v>
      </c>
      <c r="F24" s="55">
        <v>632148.85</v>
      </c>
      <c r="G24" s="56">
        <f>ROUND(F24/C24,0)</f>
        <v>675</v>
      </c>
      <c r="H24" s="56">
        <v>890</v>
      </c>
      <c r="I24" s="55">
        <v>610441.12</v>
      </c>
    </row>
    <row r="25" spans="2:9">
      <c r="B25" s="9" t="s">
        <v>298</v>
      </c>
      <c r="C25" s="55">
        <v>173</v>
      </c>
      <c r="D25" s="55">
        <v>149446.62</v>
      </c>
      <c r="E25" s="56">
        <f>ROUND(D25/C25,0)</f>
        <v>864</v>
      </c>
      <c r="F25" s="55">
        <v>128446.72</v>
      </c>
      <c r="G25" s="56">
        <f>ROUND(F25/C25,0)</f>
        <v>742</v>
      </c>
      <c r="H25" s="56">
        <v>158</v>
      </c>
      <c r="I25" s="55">
        <v>123282.12</v>
      </c>
    </row>
    <row r="26" spans="2:9">
      <c r="B26" s="43" t="s">
        <v>284</v>
      </c>
      <c r="C26" s="55">
        <v>535</v>
      </c>
      <c r="D26" s="55">
        <v>514364.58</v>
      </c>
      <c r="E26" s="56">
        <f>ROUND(D26/C26,0)</f>
        <v>961</v>
      </c>
      <c r="F26" s="55">
        <v>415447.88</v>
      </c>
      <c r="G26" s="56">
        <f>ROUND(F26/C26,0)</f>
        <v>777</v>
      </c>
      <c r="H26" s="56">
        <v>510</v>
      </c>
      <c r="I26" s="55">
        <v>405211.59</v>
      </c>
    </row>
    <row r="27" spans="2:9">
      <c r="B27" s="43" t="s">
        <v>269</v>
      </c>
      <c r="C27" s="55">
        <v>482</v>
      </c>
      <c r="D27" s="55">
        <v>451864.24</v>
      </c>
      <c r="E27" s="56">
        <f>ROUND(D27/C27,0)</f>
        <v>937</v>
      </c>
      <c r="F27" s="55">
        <v>366551.42</v>
      </c>
      <c r="G27" s="56">
        <f>ROUND(F27/C27,0)</f>
        <v>760</v>
      </c>
      <c r="H27" s="56">
        <v>458</v>
      </c>
      <c r="I27" s="55">
        <v>363668.67</v>
      </c>
    </row>
    <row r="28" spans="2:9">
      <c r="B28" s="43" t="s">
        <v>270</v>
      </c>
      <c r="C28" s="55">
        <v>78</v>
      </c>
      <c r="D28" s="55">
        <v>62950.48</v>
      </c>
      <c r="E28" s="56">
        <f>ROUND(D28/C28,0)</f>
        <v>807</v>
      </c>
      <c r="F28" s="55">
        <v>51771.63</v>
      </c>
      <c r="G28" s="56">
        <f>ROUND(F28/C28,0)</f>
        <v>664</v>
      </c>
      <c r="H28" s="56">
        <v>76</v>
      </c>
      <c r="I28" s="55">
        <v>50537.83</v>
      </c>
    </row>
    <row r="29" spans="2:9">
      <c r="B29" s="9" t="s">
        <v>299</v>
      </c>
      <c r="C29" s="55">
        <v>45</v>
      </c>
      <c r="D29" s="55">
        <v>61023.06</v>
      </c>
      <c r="E29" s="56">
        <f>ROUND(D29/C29,0)</f>
        <v>1356</v>
      </c>
      <c r="F29" s="55">
        <v>47802.83</v>
      </c>
      <c r="G29" s="56">
        <f>ROUND(F29/C29,0)</f>
        <v>1062</v>
      </c>
      <c r="H29" s="56">
        <v>40</v>
      </c>
      <c r="I29" s="55">
        <v>43757.120000000003</v>
      </c>
    </row>
    <row r="30" spans="2:9">
      <c r="B30" s="43" t="s">
        <v>271</v>
      </c>
      <c r="C30" s="55">
        <v>483</v>
      </c>
      <c r="D30" s="55">
        <v>469853.38</v>
      </c>
      <c r="E30" s="56">
        <f>ROUND(D30/C30,0)</f>
        <v>973</v>
      </c>
      <c r="F30" s="55">
        <v>379524.25</v>
      </c>
      <c r="G30" s="56">
        <f>ROUND(F30/C30,0)</f>
        <v>786</v>
      </c>
      <c r="H30" s="56">
        <v>462</v>
      </c>
      <c r="I30" s="55">
        <v>369346.33</v>
      </c>
    </row>
    <row r="31" spans="2:9">
      <c r="B31" s="43" t="s">
        <v>285</v>
      </c>
      <c r="C31" s="55">
        <v>121</v>
      </c>
      <c r="D31" s="55">
        <v>110180.78</v>
      </c>
      <c r="E31" s="56">
        <f>ROUND(D31/C31,0)</f>
        <v>911</v>
      </c>
      <c r="F31" s="55">
        <v>87398.81</v>
      </c>
      <c r="G31" s="56">
        <f>ROUND(F31/C31,0)</f>
        <v>722</v>
      </c>
      <c r="H31" s="56">
        <v>115</v>
      </c>
      <c r="I31" s="55">
        <v>86243.02</v>
      </c>
    </row>
    <row r="32" spans="2:9">
      <c r="B32" s="9" t="s">
        <v>300</v>
      </c>
      <c r="C32" s="55">
        <v>578</v>
      </c>
      <c r="D32" s="55">
        <v>546896.68999999994</v>
      </c>
      <c r="E32" s="56">
        <f>ROUND(D32/C32,0)</f>
        <v>946</v>
      </c>
      <c r="F32" s="55">
        <v>455904.81</v>
      </c>
      <c r="G32" s="56">
        <f>ROUND(F32/C32,0)</f>
        <v>789</v>
      </c>
      <c r="H32" s="56">
        <v>566</v>
      </c>
      <c r="I32" s="55">
        <v>445803.65</v>
      </c>
    </row>
    <row r="33" spans="2:9">
      <c r="B33" s="9" t="s">
        <v>301</v>
      </c>
      <c r="C33" s="55">
        <v>502</v>
      </c>
      <c r="D33" s="55">
        <v>424513.59</v>
      </c>
      <c r="E33" s="56">
        <f>ROUND(D33/C33,0)</f>
        <v>846</v>
      </c>
      <c r="F33" s="55">
        <v>345910.93</v>
      </c>
      <c r="G33" s="56">
        <f>ROUND(F33/C33,0)</f>
        <v>689</v>
      </c>
      <c r="H33" s="56">
        <v>480</v>
      </c>
      <c r="I33" s="55">
        <v>336914.8</v>
      </c>
    </row>
    <row r="34" spans="2:9">
      <c r="B34" s="43" t="s">
        <v>272</v>
      </c>
      <c r="C34" s="55">
        <v>11318</v>
      </c>
      <c r="D34" s="55">
        <v>12379391.5</v>
      </c>
      <c r="E34" s="56">
        <f>ROUND(D34/C34,0)</f>
        <v>1094</v>
      </c>
      <c r="F34" s="55">
        <v>9722092.5899999999</v>
      </c>
      <c r="G34" s="56">
        <f>ROUND(F34/C34,0)</f>
        <v>859</v>
      </c>
      <c r="H34" s="56">
        <v>11062</v>
      </c>
      <c r="I34" s="55">
        <v>9620985.3599999994</v>
      </c>
    </row>
    <row r="35" spans="2:9">
      <c r="B35" s="43" t="s">
        <v>253</v>
      </c>
      <c r="C35" s="55">
        <v>364</v>
      </c>
      <c r="D35" s="55">
        <v>284457.03000000003</v>
      </c>
      <c r="E35" s="56">
        <f>ROUND(D35/C35,0)</f>
        <v>781</v>
      </c>
      <c r="F35" s="55">
        <v>229105.59</v>
      </c>
      <c r="G35" s="56">
        <f>ROUND(F35/C35,0)</f>
        <v>629</v>
      </c>
      <c r="H35" s="56">
        <v>336</v>
      </c>
      <c r="I35" s="55">
        <v>211658.89</v>
      </c>
    </row>
    <row r="36" spans="2:9">
      <c r="B36" s="43" t="s">
        <v>286</v>
      </c>
      <c r="C36" s="55">
        <v>58</v>
      </c>
      <c r="D36" s="55">
        <v>58804.85</v>
      </c>
      <c r="E36" s="56">
        <f>ROUND(D36/C36,0)</f>
        <v>1014</v>
      </c>
      <c r="F36" s="55">
        <v>49110.62</v>
      </c>
      <c r="G36" s="56">
        <f>ROUND(F36/C36,0)</f>
        <v>847</v>
      </c>
      <c r="H36" s="56">
        <v>56</v>
      </c>
      <c r="I36" s="55">
        <v>46242.55</v>
      </c>
    </row>
    <row r="37" spans="2:9">
      <c r="B37" s="43" t="s">
        <v>287</v>
      </c>
      <c r="C37" s="55">
        <v>239</v>
      </c>
      <c r="D37" s="55">
        <v>211211.16</v>
      </c>
      <c r="E37" s="56">
        <f>ROUND(D37/C37,0)</f>
        <v>884</v>
      </c>
      <c r="F37" s="55">
        <v>162343.01</v>
      </c>
      <c r="G37" s="56">
        <f>ROUND(F37/C37,0)</f>
        <v>679</v>
      </c>
      <c r="H37" s="56">
        <v>225</v>
      </c>
      <c r="I37" s="55">
        <v>155451.48000000001</v>
      </c>
    </row>
    <row r="38" spans="2:9">
      <c r="B38" s="43" t="s">
        <v>273</v>
      </c>
      <c r="C38" s="55">
        <v>375</v>
      </c>
      <c r="D38" s="55">
        <v>353983.66</v>
      </c>
      <c r="E38" s="56">
        <f>ROUND(D38/C38,0)</f>
        <v>944</v>
      </c>
      <c r="F38" s="55">
        <v>275271.45</v>
      </c>
      <c r="G38" s="56">
        <f>ROUND(F38/C38,0)</f>
        <v>734</v>
      </c>
      <c r="H38" s="56">
        <v>370</v>
      </c>
      <c r="I38" s="55">
        <v>267196.76</v>
      </c>
    </row>
    <row r="39" spans="2:9">
      <c r="B39" s="43" t="s">
        <v>254</v>
      </c>
      <c r="C39" s="55">
        <v>206</v>
      </c>
      <c r="D39" s="55">
        <v>158680.81</v>
      </c>
      <c r="E39" s="56">
        <f>ROUND(D39/C39,0)</f>
        <v>770</v>
      </c>
      <c r="F39" s="55">
        <v>128449.38</v>
      </c>
      <c r="G39" s="56">
        <f>ROUND(F39/C39,0)</f>
        <v>624</v>
      </c>
      <c r="H39" s="56">
        <v>192</v>
      </c>
      <c r="I39" s="55">
        <v>119281.87</v>
      </c>
    </row>
    <row r="40" spans="2:9">
      <c r="B40" s="9" t="s">
        <v>302</v>
      </c>
      <c r="C40" s="55">
        <v>199</v>
      </c>
      <c r="D40" s="55">
        <v>224658.18</v>
      </c>
      <c r="E40" s="56">
        <f>ROUND(D40/C40,0)</f>
        <v>1129</v>
      </c>
      <c r="F40" s="55">
        <v>155916.10999999999</v>
      </c>
      <c r="G40" s="56">
        <f>ROUND(F40/C40,0)</f>
        <v>783</v>
      </c>
      <c r="H40" s="56">
        <v>194</v>
      </c>
      <c r="I40" s="55">
        <v>151247.85999999999</v>
      </c>
    </row>
    <row r="41" spans="2:9">
      <c r="B41" s="9" t="s">
        <v>303</v>
      </c>
      <c r="C41" s="55">
        <v>413</v>
      </c>
      <c r="D41" s="55">
        <v>425679.81</v>
      </c>
      <c r="E41" s="56">
        <f>ROUND(D41/C41,0)</f>
        <v>1031</v>
      </c>
      <c r="F41" s="55">
        <v>343742.12</v>
      </c>
      <c r="G41" s="56">
        <f>ROUND(F41/C41,0)</f>
        <v>832</v>
      </c>
      <c r="H41" s="56">
        <v>405</v>
      </c>
      <c r="I41" s="55">
        <v>333801.51</v>
      </c>
    </row>
    <row r="42" spans="2:9">
      <c r="B42" s="43" t="s">
        <v>274</v>
      </c>
      <c r="C42" s="55">
        <v>73</v>
      </c>
      <c r="D42" s="55">
        <v>93974.16</v>
      </c>
      <c r="E42" s="56">
        <f>ROUND(D42/C42,0)</f>
        <v>1287</v>
      </c>
      <c r="F42" s="55">
        <v>65860.66</v>
      </c>
      <c r="G42" s="56">
        <f>ROUND(F42/C42,0)</f>
        <v>902</v>
      </c>
      <c r="H42" s="56">
        <v>70</v>
      </c>
      <c r="I42" s="55">
        <v>62590.36</v>
      </c>
    </row>
    <row r="43" spans="2:9">
      <c r="B43" s="9" t="s">
        <v>304</v>
      </c>
      <c r="C43" s="55">
        <v>1810</v>
      </c>
      <c r="D43" s="55">
        <v>2051414.49</v>
      </c>
      <c r="E43" s="56">
        <f>ROUND(D43/C43,0)</f>
        <v>1133</v>
      </c>
      <c r="F43" s="55">
        <v>1589359.79</v>
      </c>
      <c r="G43" s="56">
        <f>ROUND(F43/C43,0)</f>
        <v>878</v>
      </c>
      <c r="H43" s="56">
        <v>1789</v>
      </c>
      <c r="I43" s="55">
        <v>1577972.12</v>
      </c>
    </row>
    <row r="44" spans="2:9">
      <c r="B44" s="43" t="s">
        <v>288</v>
      </c>
      <c r="C44" s="55">
        <v>207</v>
      </c>
      <c r="D44" s="55">
        <v>191746.08</v>
      </c>
      <c r="E44" s="56">
        <f>ROUND(D44/C44,0)</f>
        <v>926</v>
      </c>
      <c r="F44" s="55">
        <v>151886.56</v>
      </c>
      <c r="G44" s="56">
        <f>ROUND(F44/C44,0)</f>
        <v>734</v>
      </c>
      <c r="H44" s="56">
        <v>198</v>
      </c>
      <c r="I44" s="55">
        <v>143462.10999999999</v>
      </c>
    </row>
    <row r="45" spans="2:9">
      <c r="B45" s="9" t="s">
        <v>305</v>
      </c>
      <c r="C45" s="55">
        <v>181</v>
      </c>
      <c r="D45" s="55">
        <v>206677.82</v>
      </c>
      <c r="E45" s="56">
        <f>ROUND(D45/C45,0)</f>
        <v>1142</v>
      </c>
      <c r="F45" s="55">
        <v>164736.46</v>
      </c>
      <c r="G45" s="56">
        <f>ROUND(F45/C45,0)</f>
        <v>910</v>
      </c>
      <c r="H45" s="56">
        <v>187</v>
      </c>
      <c r="I45" s="55">
        <v>160956.92000000001</v>
      </c>
    </row>
    <row r="46" spans="2:9">
      <c r="B46" s="43" t="s">
        <v>255</v>
      </c>
      <c r="C46" s="55">
        <v>107</v>
      </c>
      <c r="D46" s="55">
        <v>115596.25</v>
      </c>
      <c r="E46" s="56">
        <f>ROUND(D46/C46,0)</f>
        <v>1080</v>
      </c>
      <c r="F46" s="55">
        <v>89488.65</v>
      </c>
      <c r="G46" s="56">
        <f>ROUND(F46/C46,0)</f>
        <v>836</v>
      </c>
      <c r="H46" s="56">
        <v>99</v>
      </c>
      <c r="I46" s="55">
        <v>72517.03</v>
      </c>
    </row>
    <row r="47" spans="2:9">
      <c r="B47" s="43" t="s">
        <v>289</v>
      </c>
      <c r="C47" s="55">
        <v>3303</v>
      </c>
      <c r="D47" s="55">
        <v>3432576.91</v>
      </c>
      <c r="E47" s="56">
        <f>ROUND(D47/C47,0)</f>
        <v>1039</v>
      </c>
      <c r="F47" s="55">
        <v>2753161.03</v>
      </c>
      <c r="G47" s="56">
        <f>ROUND(F47/C47,0)</f>
        <v>834</v>
      </c>
      <c r="H47" s="56">
        <v>3221</v>
      </c>
      <c r="I47" s="55">
        <v>2715692.08</v>
      </c>
    </row>
    <row r="48" spans="2:9">
      <c r="B48" s="43" t="s">
        <v>290</v>
      </c>
      <c r="C48" s="55">
        <v>291</v>
      </c>
      <c r="D48" s="55">
        <v>315389.68</v>
      </c>
      <c r="E48" s="56">
        <f>ROUND(D48/C48,0)</f>
        <v>1084</v>
      </c>
      <c r="F48" s="55">
        <v>252945.21</v>
      </c>
      <c r="G48" s="56">
        <f>ROUND(F48/C48,0)</f>
        <v>869</v>
      </c>
      <c r="H48" s="56">
        <v>285</v>
      </c>
      <c r="I48" s="55">
        <v>248192.84</v>
      </c>
    </row>
    <row r="49" spans="2:9">
      <c r="B49" s="43" t="s">
        <v>291</v>
      </c>
      <c r="C49" s="55">
        <v>50</v>
      </c>
      <c r="D49" s="55">
        <v>44717.75</v>
      </c>
      <c r="E49" s="56">
        <f>ROUND(D49/C49,0)</f>
        <v>894</v>
      </c>
      <c r="F49" s="55">
        <v>35895.800000000003</v>
      </c>
      <c r="G49" s="56">
        <f>ROUND(F49/C49,0)</f>
        <v>718</v>
      </c>
      <c r="H49" s="56">
        <v>48</v>
      </c>
      <c r="I49" s="55">
        <v>35886.339999999997</v>
      </c>
    </row>
    <row r="50" spans="2:9">
      <c r="B50" s="9" t="s">
        <v>306</v>
      </c>
      <c r="C50" s="55">
        <v>226</v>
      </c>
      <c r="D50" s="55">
        <v>231815.58</v>
      </c>
      <c r="E50" s="56">
        <f>ROUND(D50/C50,0)</f>
        <v>1026</v>
      </c>
      <c r="F50" s="55">
        <v>180679.73</v>
      </c>
      <c r="G50" s="56">
        <f>ROUND(F50/C50,0)</f>
        <v>799</v>
      </c>
      <c r="H50" s="56">
        <v>226</v>
      </c>
      <c r="I50" s="55">
        <v>178191.08</v>
      </c>
    </row>
    <row r="51" spans="2:9">
      <c r="B51" s="9" t="s">
        <v>307</v>
      </c>
      <c r="C51" s="55">
        <v>316</v>
      </c>
      <c r="D51" s="55">
        <v>324301.88</v>
      </c>
      <c r="E51" s="56">
        <f>ROUND(D51/C51,0)</f>
        <v>1026</v>
      </c>
      <c r="F51" s="55">
        <v>261124.29</v>
      </c>
      <c r="G51" s="56">
        <f>ROUND(F51/C51,0)</f>
        <v>826</v>
      </c>
      <c r="H51" s="56">
        <v>315</v>
      </c>
      <c r="I51" s="55">
        <v>253855.18</v>
      </c>
    </row>
    <row r="52" spans="2:9">
      <c r="B52" s="43" t="s">
        <v>260</v>
      </c>
      <c r="C52" s="55">
        <v>256</v>
      </c>
      <c r="D52" s="55">
        <v>263412.65999999997</v>
      </c>
      <c r="E52" s="56">
        <f>ROUND(D52/C52,0)</f>
        <v>1029</v>
      </c>
      <c r="F52" s="55">
        <v>223980.22</v>
      </c>
      <c r="G52" s="56">
        <f>ROUND(F52/C52,0)</f>
        <v>875</v>
      </c>
      <c r="H52" s="56">
        <v>259</v>
      </c>
      <c r="I52" s="55">
        <v>219384.39</v>
      </c>
    </row>
    <row r="53" spans="2:9">
      <c r="B53" s="43" t="s">
        <v>292</v>
      </c>
      <c r="C53" s="55">
        <v>547</v>
      </c>
      <c r="D53" s="55">
        <v>531264.22</v>
      </c>
      <c r="E53" s="56">
        <f>ROUND(D53/C53,0)</f>
        <v>971</v>
      </c>
      <c r="F53" s="55">
        <v>433393.89</v>
      </c>
      <c r="G53" s="56">
        <f>ROUND(F53/C53,0)</f>
        <v>792</v>
      </c>
      <c r="H53" s="56">
        <v>534</v>
      </c>
      <c r="I53" s="55">
        <v>422411.8</v>
      </c>
    </row>
    <row r="54" spans="2:9">
      <c r="B54" s="43" t="s">
        <v>256</v>
      </c>
      <c r="C54" s="55">
        <v>744</v>
      </c>
      <c r="D54" s="55">
        <v>656203.82999999996</v>
      </c>
      <c r="E54" s="56">
        <f>ROUND(D54/C54,0)</f>
        <v>882</v>
      </c>
      <c r="F54" s="55">
        <v>507886.63</v>
      </c>
      <c r="G54" s="56">
        <f>ROUND(F54/C54,0)</f>
        <v>683</v>
      </c>
      <c r="H54" s="56">
        <v>700</v>
      </c>
      <c r="I54" s="55">
        <v>494977.97</v>
      </c>
    </row>
    <row r="55" spans="2:9">
      <c r="B55" s="43" t="s">
        <v>257</v>
      </c>
      <c r="C55" s="55">
        <v>667</v>
      </c>
      <c r="D55" s="55">
        <v>603131.55000000005</v>
      </c>
      <c r="E55" s="56">
        <f>ROUND(D55/C55,0)</f>
        <v>904</v>
      </c>
      <c r="F55" s="55">
        <v>481322.08</v>
      </c>
      <c r="G55" s="56">
        <f>ROUND(F55/C55,0)</f>
        <v>722</v>
      </c>
      <c r="H55" s="56">
        <v>625</v>
      </c>
      <c r="I55" s="55">
        <v>443367.78</v>
      </c>
    </row>
    <row r="56" spans="2:9">
      <c r="B56" s="43" t="s">
        <v>275</v>
      </c>
      <c r="C56" s="57">
        <v>261</v>
      </c>
      <c r="D56" s="57">
        <v>228936.21</v>
      </c>
      <c r="E56" s="56">
        <f>ROUND(D56/C56,0)</f>
        <v>877</v>
      </c>
      <c r="F56" s="57">
        <v>180346.72</v>
      </c>
      <c r="G56" s="56">
        <f>ROUND(F56/C56,0)</f>
        <v>691</v>
      </c>
      <c r="H56" s="56">
        <v>249</v>
      </c>
      <c r="I56" s="57">
        <v>174859.75</v>
      </c>
    </row>
    <row r="57" spans="2:9">
      <c r="B57" s="43" t="s">
        <v>276</v>
      </c>
      <c r="C57" s="57">
        <v>361</v>
      </c>
      <c r="D57" s="57">
        <v>299317.03000000003</v>
      </c>
      <c r="E57" s="56">
        <f>ROUND(D57/C57,0)</f>
        <v>829</v>
      </c>
      <c r="F57" s="57">
        <v>237449.81</v>
      </c>
      <c r="G57" s="56">
        <f>ROUND(F57/C57,0)</f>
        <v>658</v>
      </c>
      <c r="H57" s="56">
        <v>324</v>
      </c>
      <c r="I57" s="57">
        <v>227276.48</v>
      </c>
    </row>
    <row r="58" spans="2:9">
      <c r="B58" s="43" t="s">
        <v>277</v>
      </c>
      <c r="C58" s="57">
        <v>271</v>
      </c>
      <c r="D58" s="57">
        <v>218366.95</v>
      </c>
      <c r="E58" s="56">
        <f>ROUND(D58/C58,0)</f>
        <v>806</v>
      </c>
      <c r="F58" s="57">
        <v>179740.05</v>
      </c>
      <c r="G58" s="56">
        <f>ROUND(F58/C58,0)</f>
        <v>663</v>
      </c>
      <c r="H58" s="56">
        <v>257</v>
      </c>
      <c r="I58" s="57">
        <v>175654.06</v>
      </c>
    </row>
    <row r="59" spans="2:9">
      <c r="B59" s="43" t="s">
        <v>261</v>
      </c>
      <c r="C59" s="57">
        <v>167</v>
      </c>
      <c r="D59" s="57">
        <v>184863.88</v>
      </c>
      <c r="E59" s="56">
        <f>ROUND(D59/C59,0)</f>
        <v>1107</v>
      </c>
      <c r="F59" s="57">
        <v>149009.79999999999</v>
      </c>
      <c r="G59" s="56">
        <f>ROUND(F59/C59,0)</f>
        <v>892</v>
      </c>
      <c r="H59" s="56">
        <v>165</v>
      </c>
      <c r="I59" s="57">
        <v>140225.20000000001</v>
      </c>
    </row>
    <row r="60" spans="2:9">
      <c r="B60" s="43" t="s">
        <v>262</v>
      </c>
      <c r="C60" s="57">
        <v>1333</v>
      </c>
      <c r="D60" s="57">
        <v>1303890.52</v>
      </c>
      <c r="E60" s="56">
        <f>ROUND(D60/C60,0)</f>
        <v>978</v>
      </c>
      <c r="F60" s="57">
        <v>1058277.53</v>
      </c>
      <c r="G60" s="56">
        <f>ROUND(F60/C60,0)</f>
        <v>794</v>
      </c>
      <c r="H60" s="56">
        <v>1285</v>
      </c>
      <c r="I60" s="57">
        <v>1035633.02</v>
      </c>
    </row>
    <row r="61" spans="2:9">
      <c r="B61" s="43" t="s">
        <v>263</v>
      </c>
      <c r="C61" s="57">
        <v>284</v>
      </c>
      <c r="D61" s="57">
        <v>287969.65999999997</v>
      </c>
      <c r="E61" s="56">
        <f>ROUND(D61/C61,0)</f>
        <v>1014</v>
      </c>
      <c r="F61" s="57">
        <v>237768.19</v>
      </c>
      <c r="G61" s="56">
        <f>ROUND(F61/C61,0)</f>
        <v>837</v>
      </c>
      <c r="H61" s="56">
        <v>281</v>
      </c>
      <c r="I61" s="57">
        <v>233690.08</v>
      </c>
    </row>
    <row r="62" spans="2:9">
      <c r="B62" s="43" t="s">
        <v>278</v>
      </c>
      <c r="C62" s="57">
        <v>319</v>
      </c>
      <c r="D62" s="57">
        <v>293601.78999999998</v>
      </c>
      <c r="E62" s="56">
        <f>ROUND(D62/C62,0)</f>
        <v>920</v>
      </c>
      <c r="F62" s="57">
        <v>237185.43</v>
      </c>
      <c r="G62" s="56">
        <f>ROUND(F62/C62,0)</f>
        <v>744</v>
      </c>
      <c r="H62" s="56">
        <v>307</v>
      </c>
      <c r="I62" s="57">
        <v>230789.35</v>
      </c>
    </row>
    <row r="63" spans="2:9">
      <c r="B63" s="43" t="s">
        <v>279</v>
      </c>
      <c r="C63" s="57">
        <v>154</v>
      </c>
      <c r="D63" s="57">
        <v>111088.01</v>
      </c>
      <c r="E63" s="56">
        <f>ROUND(D63/C63,0)</f>
        <v>721</v>
      </c>
      <c r="F63" s="57">
        <v>88574.23</v>
      </c>
      <c r="G63" s="56">
        <f>ROUND(F63/C63,0)</f>
        <v>575</v>
      </c>
      <c r="H63" s="56">
        <v>137</v>
      </c>
      <c r="I63" s="57">
        <v>87128.33</v>
      </c>
    </row>
    <row r="64" spans="2:9">
      <c r="B64" s="43" t="s">
        <v>293</v>
      </c>
      <c r="C64" s="57">
        <v>35</v>
      </c>
      <c r="D64" s="57">
        <v>43877.84</v>
      </c>
      <c r="E64" s="56">
        <f>ROUND(D64/C64,0)</f>
        <v>1254</v>
      </c>
      <c r="F64" s="57">
        <v>32768.370000000003</v>
      </c>
      <c r="G64" s="56">
        <f>ROUND(F64/C64,0)</f>
        <v>936</v>
      </c>
      <c r="H64" s="56">
        <v>35</v>
      </c>
      <c r="I64" s="57">
        <v>32768.370000000003</v>
      </c>
    </row>
    <row r="65" spans="1:9">
      <c r="B65" s="43" t="s">
        <v>264</v>
      </c>
      <c r="C65" s="57">
        <v>298</v>
      </c>
      <c r="D65" s="57">
        <v>304135.40000000002</v>
      </c>
      <c r="E65" s="56">
        <f>ROUND(D65/C65,0)</f>
        <v>1021</v>
      </c>
      <c r="F65" s="57">
        <v>244415.82</v>
      </c>
      <c r="G65" s="56">
        <f>ROUND(F65/C65,0)</f>
        <v>820</v>
      </c>
      <c r="H65" s="56">
        <v>291</v>
      </c>
      <c r="I65" s="57">
        <v>237529.76</v>
      </c>
    </row>
    <row r="66" spans="1:9">
      <c r="B66" s="9" t="s">
        <v>308</v>
      </c>
      <c r="C66" s="57">
        <v>879</v>
      </c>
      <c r="D66" s="57">
        <v>965022.31</v>
      </c>
      <c r="E66" s="56">
        <f>ROUND(D66/C66,0)</f>
        <v>1098</v>
      </c>
      <c r="F66" s="57">
        <v>735253.26</v>
      </c>
      <c r="G66" s="56">
        <f>ROUND(F66/C66,0)</f>
        <v>836</v>
      </c>
      <c r="H66" s="56">
        <v>863</v>
      </c>
      <c r="I66" s="57">
        <v>716305.67</v>
      </c>
    </row>
    <row r="67" spans="1:9" ht="20.100000000000001" customHeight="1">
      <c r="B67" s="74" t="s">
        <v>351</v>
      </c>
      <c r="C67" s="53">
        <f>SUM(C8:C66)</f>
        <v>40051</v>
      </c>
      <c r="D67" s="53">
        <f>SUM(D8:D66)</f>
        <v>40931721.25</v>
      </c>
      <c r="E67" s="54">
        <f>ROUND(D67/C67,0)</f>
        <v>1022</v>
      </c>
      <c r="F67" s="53">
        <f>SUM(F8:F66)</f>
        <v>32298977.990000002</v>
      </c>
      <c r="G67" s="54">
        <f>ROUND(F67/C67,0)</f>
        <v>806</v>
      </c>
      <c r="H67" s="53">
        <f>SUM(H8:H66)</f>
        <v>38802</v>
      </c>
      <c r="I67" s="53">
        <f>SUM(I8:I66)</f>
        <v>31635535.200000007</v>
      </c>
    </row>
    <row r="68" spans="1:9">
      <c r="A68" s="31"/>
      <c r="B68" s="31"/>
      <c r="C68" s="4"/>
      <c r="D68" s="4"/>
      <c r="E68" s="1"/>
      <c r="F68" s="4"/>
      <c r="G68" s="1"/>
      <c r="H68" s="1"/>
      <c r="I68" s="4"/>
    </row>
    <row r="69" spans="1:9">
      <c r="B69" s="11" t="s">
        <v>352</v>
      </c>
      <c r="C69" s="4"/>
      <c r="D69" s="4"/>
      <c r="E69" s="1"/>
      <c r="F69" s="4">
        <f>D67-F67</f>
        <v>8632743.2599999979</v>
      </c>
      <c r="G69" s="1"/>
      <c r="H69" s="1"/>
      <c r="I69" s="4"/>
    </row>
    <row r="70" spans="1:9">
      <c r="B70" t="s">
        <v>340</v>
      </c>
      <c r="F70" s="5">
        <f>F67-I67</f>
        <v>663442.78999999538</v>
      </c>
      <c r="G70" s="2"/>
      <c r="H70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8"/>
  <sheetViews>
    <sheetView topLeftCell="A43" workbookViewId="0">
      <selection activeCell="A5" sqref="A5:XFD5"/>
    </sheetView>
  </sheetViews>
  <sheetFormatPr defaultColWidth="9.140625" defaultRowHeight="12.75"/>
  <cols>
    <col min="1" max="1" width="4.42578125" customWidth="1"/>
    <col min="2" max="2" width="24.5703125" customWidth="1"/>
    <col min="3" max="3" width="12.28515625" style="3" customWidth="1"/>
    <col min="4" max="4" width="14" style="3" customWidth="1"/>
    <col min="5" max="5" width="13.140625" customWidth="1"/>
    <col min="6" max="6" width="11.140625" style="3" customWidth="1"/>
    <col min="7" max="7" width="13.140625" customWidth="1"/>
    <col min="8" max="8" width="12.7109375" customWidth="1"/>
    <col min="9" max="9" width="11.28515625" style="3" customWidth="1"/>
  </cols>
  <sheetData>
    <row r="1" spans="2:9" s="16" customFormat="1" ht="15.75">
      <c r="B1" s="78" t="s">
        <v>354</v>
      </c>
      <c r="C1" s="15"/>
      <c r="D1" s="15"/>
      <c r="F1" s="15"/>
      <c r="I1" s="17"/>
    </row>
    <row r="2" spans="2:9">
      <c r="B2" s="12"/>
      <c r="I2" s="5"/>
    </row>
    <row r="3" spans="2:9" s="35" customFormat="1" ht="18">
      <c r="B3" s="79" t="s">
        <v>355</v>
      </c>
      <c r="C3" s="34"/>
      <c r="D3" s="34"/>
      <c r="F3" s="34"/>
      <c r="I3" s="36"/>
    </row>
    <row r="5" spans="2:9" s="80" customFormat="1" ht="15.75">
      <c r="B5" s="80" t="s">
        <v>9</v>
      </c>
    </row>
    <row r="7" spans="2:9" ht="38.25">
      <c r="B7" s="75" t="s">
        <v>346</v>
      </c>
      <c r="C7" s="50" t="s">
        <v>347</v>
      </c>
      <c r="D7" s="50" t="s">
        <v>348</v>
      </c>
      <c r="E7" s="76" t="s">
        <v>342</v>
      </c>
      <c r="F7" s="50" t="s">
        <v>343</v>
      </c>
      <c r="G7" s="76" t="s">
        <v>344</v>
      </c>
      <c r="H7" s="50" t="s">
        <v>349</v>
      </c>
      <c r="I7" s="50" t="s">
        <v>350</v>
      </c>
    </row>
    <row r="8" spans="2:9">
      <c r="B8" s="43" t="s">
        <v>143</v>
      </c>
      <c r="C8" s="61">
        <v>681</v>
      </c>
      <c r="D8" s="61">
        <v>695805.58</v>
      </c>
      <c r="E8" s="62">
        <f t="shared" ref="E8:E71" si="0">ROUND(D8/C8,0)</f>
        <v>1022</v>
      </c>
      <c r="F8" s="61">
        <v>542493.23</v>
      </c>
      <c r="G8" s="62">
        <f t="shared" ref="G8:G71" si="1">ROUND(F8/C8,0)</f>
        <v>797</v>
      </c>
      <c r="H8" s="62">
        <v>673</v>
      </c>
      <c r="I8" s="61">
        <v>528600.4</v>
      </c>
    </row>
    <row r="9" spans="2:9">
      <c r="B9" s="43" t="s">
        <v>154</v>
      </c>
      <c r="C9" s="55">
        <v>1156</v>
      </c>
      <c r="D9" s="55">
        <v>1102270.22</v>
      </c>
      <c r="E9" s="56">
        <f t="shared" si="0"/>
        <v>954</v>
      </c>
      <c r="F9" s="55">
        <v>875682.61</v>
      </c>
      <c r="G9" s="56">
        <f t="shared" si="1"/>
        <v>758</v>
      </c>
      <c r="H9" s="56">
        <v>1099</v>
      </c>
      <c r="I9" s="55">
        <v>861071.02</v>
      </c>
    </row>
    <row r="10" spans="2:9">
      <c r="B10" s="43" t="s">
        <v>155</v>
      </c>
      <c r="C10" s="55">
        <v>1255</v>
      </c>
      <c r="D10" s="55">
        <v>1358757.51</v>
      </c>
      <c r="E10" s="56">
        <f t="shared" si="0"/>
        <v>1083</v>
      </c>
      <c r="F10" s="55">
        <v>974739.79</v>
      </c>
      <c r="G10" s="56">
        <f t="shared" si="1"/>
        <v>777</v>
      </c>
      <c r="H10" s="56">
        <v>1191</v>
      </c>
      <c r="I10" s="55">
        <v>943750.04</v>
      </c>
    </row>
    <row r="11" spans="2:9">
      <c r="B11" s="43" t="s">
        <v>120</v>
      </c>
      <c r="C11" s="55">
        <v>354</v>
      </c>
      <c r="D11" s="55">
        <v>305382.39</v>
      </c>
      <c r="E11" s="56">
        <f t="shared" si="0"/>
        <v>863</v>
      </c>
      <c r="F11" s="55">
        <v>241763.74</v>
      </c>
      <c r="G11" s="56">
        <f t="shared" si="1"/>
        <v>683</v>
      </c>
      <c r="H11" s="56">
        <v>333</v>
      </c>
      <c r="I11" s="55">
        <v>233338.38</v>
      </c>
    </row>
    <row r="12" spans="2:9">
      <c r="B12" s="43" t="s">
        <v>144</v>
      </c>
      <c r="C12" s="55">
        <v>262</v>
      </c>
      <c r="D12" s="55">
        <v>249587.97</v>
      </c>
      <c r="E12" s="56">
        <f t="shared" si="0"/>
        <v>953</v>
      </c>
      <c r="F12" s="55">
        <v>197965.98</v>
      </c>
      <c r="G12" s="56">
        <f t="shared" si="1"/>
        <v>756</v>
      </c>
      <c r="H12" s="56">
        <v>252</v>
      </c>
      <c r="I12" s="55">
        <v>188796.16</v>
      </c>
    </row>
    <row r="13" spans="2:9">
      <c r="B13" s="43" t="s">
        <v>156</v>
      </c>
      <c r="C13" s="55">
        <v>788</v>
      </c>
      <c r="D13" s="55">
        <v>898104.03</v>
      </c>
      <c r="E13" s="56">
        <f t="shared" si="0"/>
        <v>1140</v>
      </c>
      <c r="F13" s="55">
        <v>685178.58</v>
      </c>
      <c r="G13" s="56">
        <f t="shared" si="1"/>
        <v>870</v>
      </c>
      <c r="H13" s="56">
        <v>765</v>
      </c>
      <c r="I13" s="55">
        <v>672569.06</v>
      </c>
    </row>
    <row r="14" spans="2:9">
      <c r="B14" s="43" t="s">
        <v>157</v>
      </c>
      <c r="C14" s="55">
        <v>606</v>
      </c>
      <c r="D14" s="55">
        <v>648569.65</v>
      </c>
      <c r="E14" s="56">
        <f t="shared" si="0"/>
        <v>1070</v>
      </c>
      <c r="F14" s="55">
        <v>522162.89</v>
      </c>
      <c r="G14" s="56">
        <f t="shared" si="1"/>
        <v>862</v>
      </c>
      <c r="H14" s="56">
        <v>581</v>
      </c>
      <c r="I14" s="55">
        <v>511218.54</v>
      </c>
    </row>
    <row r="15" spans="2:9">
      <c r="B15" s="43" t="s">
        <v>145</v>
      </c>
      <c r="C15" s="55">
        <v>1613</v>
      </c>
      <c r="D15" s="55">
        <v>1745009.7</v>
      </c>
      <c r="E15" s="56">
        <f t="shared" si="0"/>
        <v>1082</v>
      </c>
      <c r="F15" s="55">
        <v>1371832.18</v>
      </c>
      <c r="G15" s="56">
        <f t="shared" si="1"/>
        <v>850</v>
      </c>
      <c r="H15" s="56">
        <v>1589</v>
      </c>
      <c r="I15" s="55">
        <v>1347753.53</v>
      </c>
    </row>
    <row r="16" spans="2:9">
      <c r="B16" s="43" t="s">
        <v>158</v>
      </c>
      <c r="C16" s="55">
        <v>183</v>
      </c>
      <c r="D16" s="55">
        <v>175091.05</v>
      </c>
      <c r="E16" s="56">
        <f t="shared" si="0"/>
        <v>957</v>
      </c>
      <c r="F16" s="55">
        <v>131292.41</v>
      </c>
      <c r="G16" s="56">
        <f t="shared" si="1"/>
        <v>717</v>
      </c>
      <c r="H16" s="56">
        <v>175</v>
      </c>
      <c r="I16" s="55">
        <v>126907.59</v>
      </c>
    </row>
    <row r="17" spans="2:9">
      <c r="B17" s="43" t="s">
        <v>159</v>
      </c>
      <c r="C17" s="55">
        <v>729</v>
      </c>
      <c r="D17" s="55">
        <v>769815.03</v>
      </c>
      <c r="E17" s="56">
        <f t="shared" si="0"/>
        <v>1056</v>
      </c>
      <c r="F17" s="55">
        <v>602798.04</v>
      </c>
      <c r="G17" s="56">
        <f t="shared" si="1"/>
        <v>827</v>
      </c>
      <c r="H17" s="56">
        <v>711</v>
      </c>
      <c r="I17" s="55">
        <v>592194.79</v>
      </c>
    </row>
    <row r="18" spans="2:9">
      <c r="B18" s="43" t="s">
        <v>160</v>
      </c>
      <c r="C18" s="55">
        <v>5201</v>
      </c>
      <c r="D18" s="55">
        <v>5560680.8600000003</v>
      </c>
      <c r="E18" s="56">
        <f t="shared" si="0"/>
        <v>1069</v>
      </c>
      <c r="F18" s="55">
        <v>4355569.12</v>
      </c>
      <c r="G18" s="56">
        <f t="shared" si="1"/>
        <v>837</v>
      </c>
      <c r="H18" s="56">
        <v>5062</v>
      </c>
      <c r="I18" s="55">
        <v>4295164.9000000004</v>
      </c>
    </row>
    <row r="19" spans="2:9">
      <c r="B19" s="43" t="s">
        <v>146</v>
      </c>
      <c r="C19" s="55">
        <v>1537</v>
      </c>
      <c r="D19" s="55">
        <v>1564930.62</v>
      </c>
      <c r="E19" s="56">
        <f t="shared" si="0"/>
        <v>1018</v>
      </c>
      <c r="F19" s="55">
        <v>1212188.8700000001</v>
      </c>
      <c r="G19" s="56">
        <f t="shared" si="1"/>
        <v>789</v>
      </c>
      <c r="H19" s="56">
        <v>1484</v>
      </c>
      <c r="I19" s="55">
        <v>1187351.1299999999</v>
      </c>
    </row>
    <row r="20" spans="2:9">
      <c r="B20" s="43" t="s">
        <v>161</v>
      </c>
      <c r="C20" s="55">
        <v>617</v>
      </c>
      <c r="D20" s="55">
        <v>583722.81000000006</v>
      </c>
      <c r="E20" s="56">
        <f t="shared" si="0"/>
        <v>946</v>
      </c>
      <c r="F20" s="55">
        <v>466905.78</v>
      </c>
      <c r="G20" s="56">
        <f t="shared" si="1"/>
        <v>757</v>
      </c>
      <c r="H20" s="56">
        <v>594</v>
      </c>
      <c r="I20" s="55">
        <v>462246.68</v>
      </c>
    </row>
    <row r="21" spans="2:9">
      <c r="B21" s="43" t="s">
        <v>162</v>
      </c>
      <c r="C21" s="55">
        <v>1202</v>
      </c>
      <c r="D21" s="55">
        <v>1224836.6000000001</v>
      </c>
      <c r="E21" s="56">
        <f t="shared" si="0"/>
        <v>1019</v>
      </c>
      <c r="F21" s="55">
        <v>958983.02</v>
      </c>
      <c r="G21" s="56">
        <f t="shared" si="1"/>
        <v>798</v>
      </c>
      <c r="H21" s="56">
        <v>1157</v>
      </c>
      <c r="I21" s="55">
        <v>947689.5</v>
      </c>
    </row>
    <row r="22" spans="2:9">
      <c r="B22" s="43" t="s">
        <v>163</v>
      </c>
      <c r="C22" s="55">
        <v>443</v>
      </c>
      <c r="D22" s="55">
        <v>427393.75</v>
      </c>
      <c r="E22" s="56">
        <f t="shared" si="0"/>
        <v>965</v>
      </c>
      <c r="F22" s="55">
        <v>324923.77</v>
      </c>
      <c r="G22" s="56">
        <f t="shared" si="1"/>
        <v>733</v>
      </c>
      <c r="H22" s="56">
        <v>428</v>
      </c>
      <c r="I22" s="55">
        <v>322228.17</v>
      </c>
    </row>
    <row r="23" spans="2:9">
      <c r="B23" s="43" t="s">
        <v>121</v>
      </c>
      <c r="C23" s="55">
        <v>392</v>
      </c>
      <c r="D23" s="55">
        <v>362364.58</v>
      </c>
      <c r="E23" s="56">
        <f t="shared" si="0"/>
        <v>924</v>
      </c>
      <c r="F23" s="55">
        <v>252212.25</v>
      </c>
      <c r="G23" s="56">
        <f t="shared" si="1"/>
        <v>643</v>
      </c>
      <c r="H23" s="56">
        <v>359</v>
      </c>
      <c r="I23" s="55">
        <v>240011.18</v>
      </c>
    </row>
    <row r="24" spans="2:9">
      <c r="B24" s="43" t="s">
        <v>164</v>
      </c>
      <c r="C24" s="55">
        <v>155</v>
      </c>
      <c r="D24" s="55">
        <v>172407.79</v>
      </c>
      <c r="E24" s="56">
        <f t="shared" si="0"/>
        <v>1112</v>
      </c>
      <c r="F24" s="55">
        <v>130527.42</v>
      </c>
      <c r="G24" s="56">
        <f t="shared" si="1"/>
        <v>842</v>
      </c>
      <c r="H24" s="56">
        <v>157</v>
      </c>
      <c r="I24" s="55">
        <v>129349.73</v>
      </c>
    </row>
    <row r="25" spans="2:9">
      <c r="B25" s="43" t="s">
        <v>122</v>
      </c>
      <c r="C25" s="55">
        <v>9304</v>
      </c>
      <c r="D25" s="55">
        <v>10068671</v>
      </c>
      <c r="E25" s="56">
        <f t="shared" si="0"/>
        <v>1082</v>
      </c>
      <c r="F25" s="55">
        <v>8010470.7800000003</v>
      </c>
      <c r="G25" s="56">
        <f t="shared" si="1"/>
        <v>861</v>
      </c>
      <c r="H25" s="56">
        <v>9076</v>
      </c>
      <c r="I25" s="55">
        <v>7925630.1699999999</v>
      </c>
    </row>
    <row r="26" spans="2:9">
      <c r="B26" s="43" t="s">
        <v>123</v>
      </c>
      <c r="C26" s="55">
        <v>1747</v>
      </c>
      <c r="D26" s="55">
        <v>1852862.66</v>
      </c>
      <c r="E26" s="56">
        <f t="shared" si="0"/>
        <v>1061</v>
      </c>
      <c r="F26" s="55">
        <v>1446353.21</v>
      </c>
      <c r="G26" s="56">
        <f t="shared" si="1"/>
        <v>828</v>
      </c>
      <c r="H26" s="56">
        <v>1705</v>
      </c>
      <c r="I26" s="55">
        <v>1410809.55</v>
      </c>
    </row>
    <row r="27" spans="2:9">
      <c r="B27" s="43" t="s">
        <v>165</v>
      </c>
      <c r="C27" s="55">
        <v>2699</v>
      </c>
      <c r="D27" s="55">
        <v>2816441.99</v>
      </c>
      <c r="E27" s="56">
        <f t="shared" si="0"/>
        <v>1044</v>
      </c>
      <c r="F27" s="55">
        <v>2263823.64</v>
      </c>
      <c r="G27" s="56">
        <f t="shared" si="1"/>
        <v>839</v>
      </c>
      <c r="H27" s="56">
        <v>2626</v>
      </c>
      <c r="I27" s="55">
        <v>2236259.92</v>
      </c>
    </row>
    <row r="28" spans="2:9">
      <c r="B28" s="43" t="s">
        <v>124</v>
      </c>
      <c r="C28" s="55">
        <v>101</v>
      </c>
      <c r="D28" s="55">
        <v>83718.39</v>
      </c>
      <c r="E28" s="56">
        <f t="shared" si="0"/>
        <v>829</v>
      </c>
      <c r="F28" s="55">
        <v>68079.45</v>
      </c>
      <c r="G28" s="56">
        <f t="shared" si="1"/>
        <v>674</v>
      </c>
      <c r="H28" s="56">
        <v>98</v>
      </c>
      <c r="I28" s="55">
        <v>65818.44</v>
      </c>
    </row>
    <row r="29" spans="2:9">
      <c r="B29" s="43" t="s">
        <v>125</v>
      </c>
      <c r="C29" s="55">
        <v>326</v>
      </c>
      <c r="D29" s="55">
        <v>313527.82</v>
      </c>
      <c r="E29" s="56">
        <f t="shared" si="0"/>
        <v>962</v>
      </c>
      <c r="F29" s="55">
        <v>237495.36</v>
      </c>
      <c r="G29" s="56">
        <f t="shared" si="1"/>
        <v>729</v>
      </c>
      <c r="H29" s="56">
        <v>318</v>
      </c>
      <c r="I29" s="55">
        <v>221769.94</v>
      </c>
    </row>
    <row r="30" spans="2:9">
      <c r="B30" s="43" t="s">
        <v>126</v>
      </c>
      <c r="C30" s="55">
        <v>737</v>
      </c>
      <c r="D30" s="55">
        <v>715670.21</v>
      </c>
      <c r="E30" s="56">
        <f t="shared" si="0"/>
        <v>971</v>
      </c>
      <c r="F30" s="55">
        <v>565175.01</v>
      </c>
      <c r="G30" s="56">
        <f t="shared" si="1"/>
        <v>767</v>
      </c>
      <c r="H30" s="56">
        <v>711</v>
      </c>
      <c r="I30" s="55">
        <v>546696.80000000005</v>
      </c>
    </row>
    <row r="31" spans="2:9">
      <c r="B31" s="43" t="s">
        <v>166</v>
      </c>
      <c r="C31" s="55">
        <v>119</v>
      </c>
      <c r="D31" s="55">
        <v>124494.85</v>
      </c>
      <c r="E31" s="56">
        <f t="shared" si="0"/>
        <v>1046</v>
      </c>
      <c r="F31" s="55">
        <v>85836.6</v>
      </c>
      <c r="G31" s="56">
        <f t="shared" si="1"/>
        <v>721</v>
      </c>
      <c r="H31" s="56">
        <v>119</v>
      </c>
      <c r="I31" s="55">
        <v>83585.490000000005</v>
      </c>
    </row>
    <row r="32" spans="2:9">
      <c r="B32" s="43" t="s">
        <v>127</v>
      </c>
      <c r="C32" s="55">
        <v>96</v>
      </c>
      <c r="D32" s="55">
        <v>94851.36</v>
      </c>
      <c r="E32" s="56">
        <f t="shared" si="0"/>
        <v>988</v>
      </c>
      <c r="F32" s="55">
        <v>80120.490000000005</v>
      </c>
      <c r="G32" s="56">
        <f t="shared" si="1"/>
        <v>835</v>
      </c>
      <c r="H32" s="56">
        <v>92</v>
      </c>
      <c r="I32" s="55">
        <v>78025.02</v>
      </c>
    </row>
    <row r="33" spans="2:9">
      <c r="B33" s="43" t="s">
        <v>128</v>
      </c>
      <c r="C33" s="55">
        <v>82</v>
      </c>
      <c r="D33" s="55">
        <v>74744.22</v>
      </c>
      <c r="E33" s="56">
        <f t="shared" si="0"/>
        <v>912</v>
      </c>
      <c r="F33" s="55">
        <v>63996.66</v>
      </c>
      <c r="G33" s="56">
        <f t="shared" si="1"/>
        <v>780</v>
      </c>
      <c r="H33" s="56">
        <v>78</v>
      </c>
      <c r="I33" s="55">
        <v>57625.41</v>
      </c>
    </row>
    <row r="34" spans="2:9">
      <c r="B34" s="43" t="s">
        <v>129</v>
      </c>
      <c r="C34" s="55">
        <v>169</v>
      </c>
      <c r="D34" s="55">
        <v>159988</v>
      </c>
      <c r="E34" s="56">
        <f t="shared" si="0"/>
        <v>947</v>
      </c>
      <c r="F34" s="55">
        <v>126976.46</v>
      </c>
      <c r="G34" s="56">
        <f t="shared" si="1"/>
        <v>751</v>
      </c>
      <c r="H34" s="56">
        <v>170</v>
      </c>
      <c r="I34" s="55">
        <v>122481.83</v>
      </c>
    </row>
    <row r="35" spans="2:9">
      <c r="B35" s="43" t="s">
        <v>147</v>
      </c>
      <c r="C35" s="55">
        <v>158</v>
      </c>
      <c r="D35" s="55">
        <v>171293.24</v>
      </c>
      <c r="E35" s="56">
        <f t="shared" si="0"/>
        <v>1084</v>
      </c>
      <c r="F35" s="55">
        <v>124673.01</v>
      </c>
      <c r="G35" s="56">
        <f t="shared" si="1"/>
        <v>789</v>
      </c>
      <c r="H35" s="56">
        <v>156</v>
      </c>
      <c r="I35" s="55">
        <v>118600.8</v>
      </c>
    </row>
    <row r="36" spans="2:9">
      <c r="B36" s="43" t="s">
        <v>130</v>
      </c>
      <c r="C36" s="55">
        <v>205</v>
      </c>
      <c r="D36" s="55">
        <v>205206.2</v>
      </c>
      <c r="E36" s="56">
        <f t="shared" si="0"/>
        <v>1001</v>
      </c>
      <c r="F36" s="55">
        <v>157700.6</v>
      </c>
      <c r="G36" s="56">
        <f t="shared" si="1"/>
        <v>769</v>
      </c>
      <c r="H36" s="56">
        <v>197</v>
      </c>
      <c r="I36" s="55">
        <v>153480.70000000001</v>
      </c>
    </row>
    <row r="37" spans="2:9">
      <c r="B37" s="43" t="s">
        <v>131</v>
      </c>
      <c r="C37" s="55">
        <v>89</v>
      </c>
      <c r="D37" s="55">
        <v>79813.490000000005</v>
      </c>
      <c r="E37" s="56">
        <f t="shared" si="0"/>
        <v>897</v>
      </c>
      <c r="F37" s="55">
        <v>62139.29</v>
      </c>
      <c r="G37" s="56">
        <f t="shared" si="1"/>
        <v>698</v>
      </c>
      <c r="H37" s="56">
        <v>83</v>
      </c>
      <c r="I37" s="55">
        <v>60606.02</v>
      </c>
    </row>
    <row r="38" spans="2:9">
      <c r="B38" s="43" t="s">
        <v>148</v>
      </c>
      <c r="C38" s="55">
        <v>336</v>
      </c>
      <c r="D38" s="55">
        <v>371334.24</v>
      </c>
      <c r="E38" s="56">
        <f t="shared" si="0"/>
        <v>1105</v>
      </c>
      <c r="F38" s="55">
        <v>279038.53999999998</v>
      </c>
      <c r="G38" s="56">
        <f t="shared" si="1"/>
        <v>830</v>
      </c>
      <c r="H38" s="56">
        <v>322</v>
      </c>
      <c r="I38" s="55">
        <v>273098.38</v>
      </c>
    </row>
    <row r="39" spans="2:9">
      <c r="B39" s="43" t="s">
        <v>149</v>
      </c>
      <c r="C39" s="55">
        <v>6443</v>
      </c>
      <c r="D39" s="55">
        <v>6767664.9199999999</v>
      </c>
      <c r="E39" s="56">
        <f t="shared" si="0"/>
        <v>1050</v>
      </c>
      <c r="F39" s="55">
        <v>5199754.84</v>
      </c>
      <c r="G39" s="56">
        <f t="shared" si="1"/>
        <v>807</v>
      </c>
      <c r="H39" s="56">
        <v>6282</v>
      </c>
      <c r="I39" s="55">
        <v>5116880.4400000004</v>
      </c>
    </row>
    <row r="40" spans="2:9">
      <c r="B40" s="43" t="s">
        <v>132</v>
      </c>
      <c r="C40" s="55">
        <v>1348</v>
      </c>
      <c r="D40" s="55">
        <v>1514574.25</v>
      </c>
      <c r="E40" s="56">
        <f t="shared" si="0"/>
        <v>1124</v>
      </c>
      <c r="F40" s="55">
        <v>1200242.3799999999</v>
      </c>
      <c r="G40" s="56">
        <f t="shared" si="1"/>
        <v>890</v>
      </c>
      <c r="H40" s="56">
        <v>1316</v>
      </c>
      <c r="I40" s="55">
        <v>1184834.48</v>
      </c>
    </row>
    <row r="41" spans="2:9">
      <c r="B41" s="43" t="s">
        <v>167</v>
      </c>
      <c r="C41" s="55">
        <v>1753</v>
      </c>
      <c r="D41" s="55">
        <v>1803134.6</v>
      </c>
      <c r="E41" s="56">
        <f t="shared" si="0"/>
        <v>1029</v>
      </c>
      <c r="F41" s="55">
        <v>1447761.79</v>
      </c>
      <c r="G41" s="56">
        <f t="shared" si="1"/>
        <v>826</v>
      </c>
      <c r="H41" s="56">
        <v>1697</v>
      </c>
      <c r="I41" s="55">
        <v>1433569.96</v>
      </c>
    </row>
    <row r="42" spans="2:9">
      <c r="B42" s="43" t="s">
        <v>168</v>
      </c>
      <c r="C42" s="55">
        <v>557</v>
      </c>
      <c r="D42" s="55">
        <v>539363.94999999995</v>
      </c>
      <c r="E42" s="56">
        <f t="shared" si="0"/>
        <v>968</v>
      </c>
      <c r="F42" s="55">
        <v>428639.04</v>
      </c>
      <c r="G42" s="56">
        <f t="shared" si="1"/>
        <v>770</v>
      </c>
      <c r="H42" s="56">
        <v>541</v>
      </c>
      <c r="I42" s="55">
        <v>417475.78</v>
      </c>
    </row>
    <row r="43" spans="2:9">
      <c r="B43" s="43" t="s">
        <v>133</v>
      </c>
      <c r="C43" s="55">
        <v>73</v>
      </c>
      <c r="D43" s="55">
        <v>74702.289999999994</v>
      </c>
      <c r="E43" s="56">
        <f t="shared" si="0"/>
        <v>1023</v>
      </c>
      <c r="F43" s="55">
        <v>60816.86</v>
      </c>
      <c r="G43" s="56">
        <f t="shared" si="1"/>
        <v>833</v>
      </c>
      <c r="H43" s="56">
        <v>68</v>
      </c>
      <c r="I43" s="55">
        <v>56515.74</v>
      </c>
    </row>
    <row r="44" spans="2:9">
      <c r="B44" s="43" t="s">
        <v>134</v>
      </c>
      <c r="C44" s="55">
        <v>120</v>
      </c>
      <c r="D44" s="55">
        <v>118156.55</v>
      </c>
      <c r="E44" s="56">
        <f t="shared" si="0"/>
        <v>985</v>
      </c>
      <c r="F44" s="55">
        <v>93607.21</v>
      </c>
      <c r="G44" s="56">
        <f t="shared" si="1"/>
        <v>780</v>
      </c>
      <c r="H44" s="56">
        <v>117</v>
      </c>
      <c r="I44" s="55">
        <v>83481.789999999994</v>
      </c>
    </row>
    <row r="45" spans="2:9">
      <c r="B45" s="43" t="s">
        <v>135</v>
      </c>
      <c r="C45" s="55">
        <v>791</v>
      </c>
      <c r="D45" s="55">
        <v>796563.56</v>
      </c>
      <c r="E45" s="56">
        <f t="shared" si="0"/>
        <v>1007</v>
      </c>
      <c r="F45" s="55">
        <v>640347.35</v>
      </c>
      <c r="G45" s="56">
        <f t="shared" si="1"/>
        <v>810</v>
      </c>
      <c r="H45" s="56">
        <v>776</v>
      </c>
      <c r="I45" s="55">
        <v>635526.63</v>
      </c>
    </row>
    <row r="46" spans="2:9">
      <c r="B46" s="43" t="s">
        <v>169</v>
      </c>
      <c r="C46" s="55">
        <v>792</v>
      </c>
      <c r="D46" s="55">
        <v>748814.29</v>
      </c>
      <c r="E46" s="56">
        <f t="shared" si="0"/>
        <v>945</v>
      </c>
      <c r="F46" s="55">
        <v>618399.64</v>
      </c>
      <c r="G46" s="56">
        <f t="shared" si="1"/>
        <v>781</v>
      </c>
      <c r="H46" s="56">
        <v>760</v>
      </c>
      <c r="I46" s="55">
        <v>607098.76</v>
      </c>
    </row>
    <row r="47" spans="2:9">
      <c r="B47" s="43" t="s">
        <v>150</v>
      </c>
      <c r="C47" s="55">
        <v>985</v>
      </c>
      <c r="D47" s="55">
        <v>1031571.17</v>
      </c>
      <c r="E47" s="56">
        <f t="shared" si="0"/>
        <v>1047</v>
      </c>
      <c r="F47" s="55">
        <v>817511.32</v>
      </c>
      <c r="G47" s="56">
        <f t="shared" si="1"/>
        <v>830</v>
      </c>
      <c r="H47" s="56">
        <v>958</v>
      </c>
      <c r="I47" s="55">
        <v>802976.04</v>
      </c>
    </row>
    <row r="48" spans="2:9">
      <c r="B48" s="43" t="s">
        <v>170</v>
      </c>
      <c r="C48" s="55">
        <v>2464</v>
      </c>
      <c r="D48" s="55">
        <v>2589258.91</v>
      </c>
      <c r="E48" s="56">
        <f t="shared" si="0"/>
        <v>1051</v>
      </c>
      <c r="F48" s="55">
        <v>2115994.4500000002</v>
      </c>
      <c r="G48" s="56">
        <f t="shared" si="1"/>
        <v>859</v>
      </c>
      <c r="H48" s="56">
        <v>2428</v>
      </c>
      <c r="I48" s="55">
        <v>2087202.04</v>
      </c>
    </row>
    <row r="49" spans="2:9">
      <c r="B49" s="43" t="s">
        <v>151</v>
      </c>
      <c r="C49" s="55">
        <v>1136</v>
      </c>
      <c r="D49" s="55">
        <v>1176815.8799999999</v>
      </c>
      <c r="E49" s="56">
        <f t="shared" si="0"/>
        <v>1036</v>
      </c>
      <c r="F49" s="55">
        <v>928276.78</v>
      </c>
      <c r="G49" s="56">
        <f t="shared" si="1"/>
        <v>817</v>
      </c>
      <c r="H49" s="56">
        <v>1098</v>
      </c>
      <c r="I49" s="55">
        <v>905863.67</v>
      </c>
    </row>
    <row r="50" spans="2:9">
      <c r="B50" s="43" t="s">
        <v>171</v>
      </c>
      <c r="C50" s="55">
        <v>778</v>
      </c>
      <c r="D50" s="55">
        <v>740735.29</v>
      </c>
      <c r="E50" s="56">
        <f t="shared" si="0"/>
        <v>952</v>
      </c>
      <c r="F50" s="55">
        <v>593208.21</v>
      </c>
      <c r="G50" s="56">
        <f t="shared" si="1"/>
        <v>762</v>
      </c>
      <c r="H50" s="56">
        <v>757</v>
      </c>
      <c r="I50" s="55">
        <v>583107.06000000006</v>
      </c>
    </row>
    <row r="51" spans="2:9">
      <c r="B51" s="43" t="s">
        <v>152</v>
      </c>
      <c r="C51" s="55">
        <v>267</v>
      </c>
      <c r="D51" s="55">
        <v>279083.58</v>
      </c>
      <c r="E51" s="56">
        <f t="shared" si="0"/>
        <v>1045</v>
      </c>
      <c r="F51" s="55">
        <v>216383.75</v>
      </c>
      <c r="G51" s="56">
        <f t="shared" si="1"/>
        <v>810</v>
      </c>
      <c r="H51" s="56">
        <v>256</v>
      </c>
      <c r="I51" s="55">
        <v>203671.03</v>
      </c>
    </row>
    <row r="52" spans="2:9">
      <c r="B52" s="43" t="s">
        <v>172</v>
      </c>
      <c r="C52" s="55">
        <v>517</v>
      </c>
      <c r="D52" s="55">
        <v>466334.12</v>
      </c>
      <c r="E52" s="56">
        <f t="shared" si="0"/>
        <v>902</v>
      </c>
      <c r="F52" s="55">
        <v>378478.52</v>
      </c>
      <c r="G52" s="56">
        <f t="shared" si="1"/>
        <v>732</v>
      </c>
      <c r="H52" s="56">
        <v>493</v>
      </c>
      <c r="I52" s="55">
        <v>366191.87</v>
      </c>
    </row>
    <row r="53" spans="2:9">
      <c r="B53" s="43" t="s">
        <v>136</v>
      </c>
      <c r="C53" s="55">
        <v>251</v>
      </c>
      <c r="D53" s="55">
        <v>233854.8</v>
      </c>
      <c r="E53" s="56">
        <f t="shared" si="0"/>
        <v>932</v>
      </c>
      <c r="F53" s="55">
        <v>196107.9</v>
      </c>
      <c r="G53" s="56">
        <f t="shared" si="1"/>
        <v>781</v>
      </c>
      <c r="H53" s="56">
        <v>243</v>
      </c>
      <c r="I53" s="55">
        <v>189559.81</v>
      </c>
    </row>
    <row r="54" spans="2:9">
      <c r="B54" s="43" t="s">
        <v>137</v>
      </c>
      <c r="C54" s="55">
        <v>271</v>
      </c>
      <c r="D54" s="55">
        <v>223990.55</v>
      </c>
      <c r="E54" s="56">
        <f t="shared" si="0"/>
        <v>827</v>
      </c>
      <c r="F54" s="55">
        <v>167527.84</v>
      </c>
      <c r="G54" s="56">
        <f t="shared" si="1"/>
        <v>618</v>
      </c>
      <c r="H54" s="56">
        <v>254</v>
      </c>
      <c r="I54" s="55">
        <v>160621.29</v>
      </c>
    </row>
    <row r="55" spans="2:9">
      <c r="B55" s="43" t="s">
        <v>173</v>
      </c>
      <c r="C55" s="55">
        <v>1719</v>
      </c>
      <c r="D55" s="55">
        <v>1772925.48</v>
      </c>
      <c r="E55" s="56">
        <f t="shared" si="0"/>
        <v>1031</v>
      </c>
      <c r="F55" s="55">
        <v>1482846.69</v>
      </c>
      <c r="G55" s="56">
        <f t="shared" si="1"/>
        <v>863</v>
      </c>
      <c r="H55" s="56">
        <v>1686</v>
      </c>
      <c r="I55" s="55">
        <v>1471472.01</v>
      </c>
    </row>
    <row r="56" spans="2:9">
      <c r="B56" s="43" t="s">
        <v>174</v>
      </c>
      <c r="C56" s="55">
        <v>255</v>
      </c>
      <c r="D56" s="55">
        <v>250042.72</v>
      </c>
      <c r="E56" s="56">
        <f t="shared" si="0"/>
        <v>981</v>
      </c>
      <c r="F56" s="55">
        <v>185416.93</v>
      </c>
      <c r="G56" s="56">
        <f t="shared" si="1"/>
        <v>727</v>
      </c>
      <c r="H56" s="56">
        <v>247</v>
      </c>
      <c r="I56" s="55">
        <v>177893.64</v>
      </c>
    </row>
    <row r="57" spans="2:9">
      <c r="B57" s="43" t="s">
        <v>175</v>
      </c>
      <c r="C57" s="55">
        <v>563</v>
      </c>
      <c r="D57" s="55">
        <v>584922.87</v>
      </c>
      <c r="E57" s="56">
        <f t="shared" si="0"/>
        <v>1039</v>
      </c>
      <c r="F57" s="55">
        <v>448021.43</v>
      </c>
      <c r="G57" s="56">
        <f t="shared" si="1"/>
        <v>796</v>
      </c>
      <c r="H57" s="56">
        <v>545</v>
      </c>
      <c r="I57" s="55">
        <v>436390.46</v>
      </c>
    </row>
    <row r="58" spans="2:9">
      <c r="B58" s="43" t="s">
        <v>176</v>
      </c>
      <c r="C58" s="55">
        <v>2102</v>
      </c>
      <c r="D58" s="55">
        <v>2332221.7799999998</v>
      </c>
      <c r="E58" s="56">
        <f t="shared" si="0"/>
        <v>1110</v>
      </c>
      <c r="F58" s="55">
        <v>1805452.3</v>
      </c>
      <c r="G58" s="56">
        <f t="shared" si="1"/>
        <v>859</v>
      </c>
      <c r="H58" s="56">
        <v>2046</v>
      </c>
      <c r="I58" s="55">
        <v>1783927.29</v>
      </c>
    </row>
    <row r="59" spans="2:9">
      <c r="B59" s="43" t="s">
        <v>177</v>
      </c>
      <c r="C59" s="55">
        <v>381</v>
      </c>
      <c r="D59" s="55">
        <v>379921.25</v>
      </c>
      <c r="E59" s="56">
        <f t="shared" si="0"/>
        <v>997</v>
      </c>
      <c r="F59" s="55">
        <v>282097.62</v>
      </c>
      <c r="G59" s="56">
        <f t="shared" si="1"/>
        <v>740</v>
      </c>
      <c r="H59" s="56">
        <v>349</v>
      </c>
      <c r="I59" s="55">
        <v>269013.01</v>
      </c>
    </row>
    <row r="60" spans="2:9">
      <c r="B60" s="43" t="s">
        <v>138</v>
      </c>
      <c r="C60" s="55">
        <v>687</v>
      </c>
      <c r="D60" s="55">
        <v>698229.2</v>
      </c>
      <c r="E60" s="56">
        <f t="shared" si="0"/>
        <v>1016</v>
      </c>
      <c r="F60" s="55">
        <v>549883.76</v>
      </c>
      <c r="G60" s="56">
        <f t="shared" si="1"/>
        <v>800</v>
      </c>
      <c r="H60" s="56">
        <v>673</v>
      </c>
      <c r="I60" s="55">
        <v>539990.57999999996</v>
      </c>
    </row>
    <row r="61" spans="2:9">
      <c r="B61" s="43" t="s">
        <v>153</v>
      </c>
      <c r="C61" s="55">
        <v>339</v>
      </c>
      <c r="D61" s="55">
        <v>319999.35999999999</v>
      </c>
      <c r="E61" s="56">
        <f t="shared" si="0"/>
        <v>944</v>
      </c>
      <c r="F61" s="55">
        <v>250896.65</v>
      </c>
      <c r="G61" s="56">
        <f t="shared" si="1"/>
        <v>740</v>
      </c>
      <c r="H61" s="56">
        <v>333</v>
      </c>
      <c r="I61" s="55">
        <v>241102.35</v>
      </c>
    </row>
    <row r="62" spans="2:9">
      <c r="B62" s="43" t="s">
        <v>178</v>
      </c>
      <c r="C62" s="55">
        <v>1970</v>
      </c>
      <c r="D62" s="55">
        <v>2034560.56</v>
      </c>
      <c r="E62" s="56">
        <f t="shared" si="0"/>
        <v>1033</v>
      </c>
      <c r="F62" s="55">
        <v>1609842.31</v>
      </c>
      <c r="G62" s="56">
        <f t="shared" si="1"/>
        <v>817</v>
      </c>
      <c r="H62" s="56">
        <v>1919</v>
      </c>
      <c r="I62" s="55">
        <v>1574038.84</v>
      </c>
    </row>
    <row r="63" spans="2:9">
      <c r="B63" s="43" t="s">
        <v>179</v>
      </c>
      <c r="C63" s="55">
        <v>516</v>
      </c>
      <c r="D63" s="55">
        <v>562243.63</v>
      </c>
      <c r="E63" s="56">
        <f t="shared" si="0"/>
        <v>1090</v>
      </c>
      <c r="F63" s="55">
        <v>434524.21</v>
      </c>
      <c r="G63" s="56">
        <f t="shared" si="1"/>
        <v>842</v>
      </c>
      <c r="H63" s="56">
        <v>501</v>
      </c>
      <c r="I63" s="55">
        <v>427159.7</v>
      </c>
    </row>
    <row r="64" spans="2:9">
      <c r="B64" s="43" t="s">
        <v>180</v>
      </c>
      <c r="C64" s="55">
        <v>15622</v>
      </c>
      <c r="D64" s="55">
        <v>16834616.100000001</v>
      </c>
      <c r="E64" s="56">
        <f t="shared" si="0"/>
        <v>1078</v>
      </c>
      <c r="F64" s="55">
        <v>13138785.300000001</v>
      </c>
      <c r="G64" s="56">
        <f t="shared" si="1"/>
        <v>841</v>
      </c>
      <c r="H64" s="56">
        <v>15228</v>
      </c>
      <c r="I64" s="55">
        <v>13001277.4</v>
      </c>
    </row>
    <row r="65" spans="2:9">
      <c r="B65" s="43" t="s">
        <v>139</v>
      </c>
      <c r="C65" s="55">
        <v>155</v>
      </c>
      <c r="D65" s="55">
        <v>150549.66</v>
      </c>
      <c r="E65" s="56">
        <f t="shared" si="0"/>
        <v>971</v>
      </c>
      <c r="F65" s="55">
        <v>116632.98</v>
      </c>
      <c r="G65" s="56">
        <f t="shared" si="1"/>
        <v>752</v>
      </c>
      <c r="H65" s="56">
        <v>147</v>
      </c>
      <c r="I65" s="55">
        <v>110248.46</v>
      </c>
    </row>
    <row r="66" spans="2:9">
      <c r="B66" s="43" t="s">
        <v>181</v>
      </c>
      <c r="C66" s="55">
        <v>378</v>
      </c>
      <c r="D66" s="55">
        <v>342123.58</v>
      </c>
      <c r="E66" s="56">
        <f t="shared" si="0"/>
        <v>905</v>
      </c>
      <c r="F66" s="55">
        <v>254373.69</v>
      </c>
      <c r="G66" s="56">
        <f t="shared" si="1"/>
        <v>673</v>
      </c>
      <c r="H66" s="56">
        <v>352</v>
      </c>
      <c r="I66" s="55">
        <v>241504.85</v>
      </c>
    </row>
    <row r="67" spans="2:9">
      <c r="B67" s="43" t="s">
        <v>140</v>
      </c>
      <c r="C67" s="55">
        <v>185</v>
      </c>
      <c r="D67" s="55">
        <v>178137.7</v>
      </c>
      <c r="E67" s="56">
        <f t="shared" si="0"/>
        <v>963</v>
      </c>
      <c r="F67" s="55">
        <v>146174.66</v>
      </c>
      <c r="G67" s="56">
        <f t="shared" si="1"/>
        <v>790</v>
      </c>
      <c r="H67" s="56">
        <v>179</v>
      </c>
      <c r="I67" s="55">
        <v>139720.04</v>
      </c>
    </row>
    <row r="68" spans="2:9">
      <c r="B68" s="43" t="s">
        <v>182</v>
      </c>
      <c r="C68" s="55">
        <v>1725</v>
      </c>
      <c r="D68" s="55">
        <v>1820113.95</v>
      </c>
      <c r="E68" s="56">
        <f t="shared" si="0"/>
        <v>1055</v>
      </c>
      <c r="F68" s="55">
        <v>1478782.71</v>
      </c>
      <c r="G68" s="56">
        <f t="shared" si="1"/>
        <v>857</v>
      </c>
      <c r="H68" s="56">
        <v>1691</v>
      </c>
      <c r="I68" s="55">
        <v>1464815.72</v>
      </c>
    </row>
    <row r="69" spans="2:9">
      <c r="B69" s="43" t="s">
        <v>183</v>
      </c>
      <c r="C69" s="55">
        <v>328</v>
      </c>
      <c r="D69" s="55">
        <v>303476.71999999997</v>
      </c>
      <c r="E69" s="56">
        <f t="shared" si="0"/>
        <v>925</v>
      </c>
      <c r="F69" s="55">
        <v>243119.05</v>
      </c>
      <c r="G69" s="56">
        <f t="shared" si="1"/>
        <v>741</v>
      </c>
      <c r="H69" s="56">
        <v>320</v>
      </c>
      <c r="I69" s="55">
        <v>239862.52</v>
      </c>
    </row>
    <row r="70" spans="2:9">
      <c r="B70" s="43" t="s">
        <v>141</v>
      </c>
      <c r="C70" s="55">
        <v>517</v>
      </c>
      <c r="D70" s="55">
        <v>566522.6</v>
      </c>
      <c r="E70" s="56">
        <f t="shared" si="0"/>
        <v>1096</v>
      </c>
      <c r="F70" s="55">
        <v>441863.67</v>
      </c>
      <c r="G70" s="56">
        <f t="shared" si="1"/>
        <v>855</v>
      </c>
      <c r="H70" s="56">
        <v>507</v>
      </c>
      <c r="I70" s="55">
        <v>431165.99</v>
      </c>
    </row>
    <row r="71" spans="2:9">
      <c r="B71" s="43" t="s">
        <v>184</v>
      </c>
      <c r="C71" s="55">
        <v>535</v>
      </c>
      <c r="D71" s="55">
        <v>504492.95</v>
      </c>
      <c r="E71" s="56">
        <f t="shared" si="0"/>
        <v>943</v>
      </c>
      <c r="F71" s="55">
        <v>398897.93</v>
      </c>
      <c r="G71" s="56">
        <f t="shared" si="1"/>
        <v>746</v>
      </c>
      <c r="H71" s="56">
        <v>534</v>
      </c>
      <c r="I71" s="55">
        <v>389446.97</v>
      </c>
    </row>
    <row r="72" spans="2:9">
      <c r="B72" s="43" t="s">
        <v>185</v>
      </c>
      <c r="C72" s="55">
        <v>2464</v>
      </c>
      <c r="D72" s="55">
        <v>2540978.71</v>
      </c>
      <c r="E72" s="56">
        <f t="shared" ref="E72:E75" si="2">ROUND(D72/C72,0)</f>
        <v>1031</v>
      </c>
      <c r="F72" s="55">
        <v>2019097.31</v>
      </c>
      <c r="G72" s="56">
        <f t="shared" ref="G72:G75" si="3">ROUND(F72/C72,0)</f>
        <v>819</v>
      </c>
      <c r="H72" s="56">
        <v>2411</v>
      </c>
      <c r="I72" s="55">
        <v>1995374.43</v>
      </c>
    </row>
    <row r="73" spans="2:9">
      <c r="B73" s="43" t="s">
        <v>186</v>
      </c>
      <c r="C73" s="55">
        <v>151</v>
      </c>
      <c r="D73" s="55">
        <v>153673.45000000001</v>
      </c>
      <c r="E73" s="56">
        <f t="shared" si="2"/>
        <v>1018</v>
      </c>
      <c r="F73" s="55">
        <v>126432.86</v>
      </c>
      <c r="G73" s="56">
        <f t="shared" si="3"/>
        <v>837</v>
      </c>
      <c r="H73" s="56">
        <v>150</v>
      </c>
      <c r="I73" s="55">
        <v>120079.83</v>
      </c>
    </row>
    <row r="74" spans="2:9">
      <c r="B74" s="43" t="s">
        <v>142</v>
      </c>
      <c r="C74" s="55">
        <v>1464</v>
      </c>
      <c r="D74" s="55">
        <v>1488490.54</v>
      </c>
      <c r="E74" s="56">
        <f t="shared" si="2"/>
        <v>1017</v>
      </c>
      <c r="F74" s="55">
        <v>1184972.67</v>
      </c>
      <c r="G74" s="56">
        <f t="shared" si="3"/>
        <v>809</v>
      </c>
      <c r="H74" s="56">
        <v>1422</v>
      </c>
      <c r="I74" s="55">
        <v>1174059.83</v>
      </c>
    </row>
    <row r="75" spans="2:9" ht="20.100000000000001" customHeight="1">
      <c r="B75" s="73" t="s">
        <v>351</v>
      </c>
      <c r="C75" s="53">
        <f>SUM(C8:C74)</f>
        <v>83944</v>
      </c>
      <c r="D75" s="53">
        <f>SUM(D8:D74)</f>
        <v>87900209.329999998</v>
      </c>
      <c r="E75" s="54">
        <f t="shared" si="2"/>
        <v>1047</v>
      </c>
      <c r="F75" s="53">
        <f>SUM(F8:F74)</f>
        <v>69120271.390000001</v>
      </c>
      <c r="G75" s="54">
        <f t="shared" si="3"/>
        <v>823</v>
      </c>
      <c r="H75" s="53">
        <f>SUM(H8:H74)</f>
        <v>81645</v>
      </c>
      <c r="I75" s="53">
        <f>SUM(I8:I74)</f>
        <v>68007849.580000013</v>
      </c>
    </row>
    <row r="76" spans="2:9">
      <c r="C76" s="4"/>
      <c r="D76" s="4"/>
      <c r="E76" s="1"/>
      <c r="F76" s="4"/>
      <c r="G76" s="1"/>
      <c r="H76" s="1"/>
      <c r="I76" s="4"/>
    </row>
    <row r="77" spans="2:9">
      <c r="B77" s="11" t="s">
        <v>352</v>
      </c>
      <c r="C77" s="4"/>
      <c r="D77" s="4"/>
      <c r="E77" s="1"/>
      <c r="F77" s="4">
        <f>D75-F75</f>
        <v>18779937.939999998</v>
      </c>
      <c r="G77" s="1"/>
      <c r="H77" s="1"/>
      <c r="I77" s="4"/>
    </row>
    <row r="78" spans="2:9">
      <c r="B78" t="s">
        <v>340</v>
      </c>
      <c r="F78" s="5">
        <f>F75-I75</f>
        <v>1112421.8099999875</v>
      </c>
      <c r="G78" s="2"/>
      <c r="H78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tabSelected="1" workbookViewId="0">
      <selection activeCell="K33" sqref="K33"/>
    </sheetView>
  </sheetViews>
  <sheetFormatPr defaultColWidth="9.140625" defaultRowHeight="12.75"/>
  <cols>
    <col min="1" max="1" width="3" customWidth="1"/>
    <col min="2" max="2" width="20.7109375" customWidth="1"/>
    <col min="3" max="3" width="12.7109375" style="3" customWidth="1"/>
    <col min="4" max="4" width="13.85546875" style="3" customWidth="1"/>
    <col min="5" max="5" width="12.7109375" customWidth="1"/>
    <col min="6" max="6" width="12.7109375" style="3" customWidth="1"/>
    <col min="7" max="8" width="12.7109375" customWidth="1"/>
    <col min="9" max="9" width="12.7109375" style="3" customWidth="1"/>
  </cols>
  <sheetData>
    <row r="1" spans="2:9" s="16" customFormat="1" ht="15.75">
      <c r="B1" s="78" t="s">
        <v>354</v>
      </c>
      <c r="C1" s="15"/>
      <c r="D1" s="15"/>
      <c r="F1" s="15"/>
      <c r="I1" s="17"/>
    </row>
    <row r="2" spans="2:9">
      <c r="B2" s="12"/>
      <c r="I2" s="5"/>
    </row>
    <row r="3" spans="2:9" s="35" customFormat="1" ht="15.75">
      <c r="B3" s="77" t="s">
        <v>355</v>
      </c>
      <c r="C3" s="37"/>
      <c r="D3" s="37"/>
      <c r="F3" s="34"/>
      <c r="I3" s="36"/>
    </row>
    <row r="5" spans="2:9" s="80" customFormat="1" ht="15.75">
      <c r="B5" s="80" t="s">
        <v>8</v>
      </c>
    </row>
    <row r="7" spans="2:9" ht="38.25">
      <c r="B7" s="75" t="s">
        <v>346</v>
      </c>
      <c r="C7" s="50" t="s">
        <v>347</v>
      </c>
      <c r="D7" s="50" t="s">
        <v>348</v>
      </c>
      <c r="E7" s="76" t="s">
        <v>342</v>
      </c>
      <c r="F7" s="50" t="s">
        <v>343</v>
      </c>
      <c r="G7" s="76" t="s">
        <v>344</v>
      </c>
      <c r="H7" s="50" t="s">
        <v>349</v>
      </c>
      <c r="I7" s="50" t="s">
        <v>350</v>
      </c>
    </row>
    <row r="8" spans="2:9">
      <c r="B8" s="44" t="s">
        <v>314</v>
      </c>
      <c r="C8" s="63">
        <v>357</v>
      </c>
      <c r="D8" s="63">
        <v>358409.18</v>
      </c>
      <c r="E8" s="63">
        <f>ROUND(D8/C8,0)</f>
        <v>1004</v>
      </c>
      <c r="F8" s="64">
        <v>281897.96999999997</v>
      </c>
      <c r="G8" s="65">
        <f t="shared" ref="G8:G34" si="0">ROUND(F8/C8,0)</f>
        <v>790</v>
      </c>
      <c r="H8" s="45">
        <v>353</v>
      </c>
      <c r="I8" s="63">
        <v>276101.62</v>
      </c>
    </row>
    <row r="9" spans="2:9">
      <c r="B9" s="44" t="s">
        <v>309</v>
      </c>
      <c r="C9" s="66">
        <v>24822</v>
      </c>
      <c r="D9" s="66">
        <v>31971891.899999999</v>
      </c>
      <c r="E9" s="66">
        <f t="shared" ref="E9:E33" si="1">ROUND(D9/C9,0)</f>
        <v>1288</v>
      </c>
      <c r="F9" s="67">
        <v>24042702.800000001</v>
      </c>
      <c r="G9" s="68">
        <f t="shared" si="0"/>
        <v>969</v>
      </c>
      <c r="H9" s="41">
        <v>24513</v>
      </c>
      <c r="I9" s="66">
        <v>23937644.600000001</v>
      </c>
    </row>
    <row r="10" spans="2:9">
      <c r="B10" s="44" t="s">
        <v>315</v>
      </c>
      <c r="C10" s="66">
        <v>643</v>
      </c>
      <c r="D10" s="66">
        <v>825148.42</v>
      </c>
      <c r="E10" s="66">
        <f t="shared" si="1"/>
        <v>1283</v>
      </c>
      <c r="F10" s="67">
        <v>607001.02</v>
      </c>
      <c r="G10" s="68">
        <f t="shared" si="0"/>
        <v>944</v>
      </c>
      <c r="H10" s="41">
        <v>623</v>
      </c>
      <c r="I10" s="66">
        <v>600460.73</v>
      </c>
    </row>
    <row r="11" spans="2:9">
      <c r="B11" s="44" t="s">
        <v>310</v>
      </c>
      <c r="C11" s="66">
        <v>45801</v>
      </c>
      <c r="D11" s="66">
        <v>60303987.299999997</v>
      </c>
      <c r="E11" s="66">
        <f t="shared" si="1"/>
        <v>1317</v>
      </c>
      <c r="F11" s="67">
        <v>42967224.200000003</v>
      </c>
      <c r="G11" s="68">
        <f t="shared" si="0"/>
        <v>938</v>
      </c>
      <c r="H11" s="41">
        <v>44627</v>
      </c>
      <c r="I11" s="66">
        <v>42503265.100000001</v>
      </c>
    </row>
    <row r="12" spans="2:9">
      <c r="B12" s="44" t="s">
        <v>311</v>
      </c>
      <c r="C12" s="66">
        <v>13564</v>
      </c>
      <c r="D12" s="66">
        <v>14597516.199999999</v>
      </c>
      <c r="E12" s="66">
        <f t="shared" si="1"/>
        <v>1076</v>
      </c>
      <c r="F12" s="67">
        <v>11606718.199999999</v>
      </c>
      <c r="G12" s="68">
        <f t="shared" si="0"/>
        <v>856</v>
      </c>
      <c r="H12" s="41">
        <v>13189</v>
      </c>
      <c r="I12" s="66">
        <v>11540732.1</v>
      </c>
    </row>
    <row r="13" spans="2:9">
      <c r="B13" s="44" t="s">
        <v>316</v>
      </c>
      <c r="C13" s="66">
        <v>3351</v>
      </c>
      <c r="D13" s="66">
        <v>3556385.04</v>
      </c>
      <c r="E13" s="66">
        <f t="shared" si="1"/>
        <v>1061</v>
      </c>
      <c r="F13" s="67">
        <v>2831136.57</v>
      </c>
      <c r="G13" s="68">
        <f t="shared" si="0"/>
        <v>845</v>
      </c>
      <c r="H13" s="41">
        <v>3240</v>
      </c>
      <c r="I13" s="66">
        <v>2794748.98</v>
      </c>
    </row>
    <row r="14" spans="2:9">
      <c r="B14" s="44" t="s">
        <v>317</v>
      </c>
      <c r="C14" s="66">
        <v>482</v>
      </c>
      <c r="D14" s="66">
        <v>598477.07999999996</v>
      </c>
      <c r="E14" s="66">
        <f t="shared" si="1"/>
        <v>1242</v>
      </c>
      <c r="F14" s="67">
        <v>435520.01</v>
      </c>
      <c r="G14" s="68">
        <f t="shared" si="0"/>
        <v>904</v>
      </c>
      <c r="H14" s="41">
        <v>469</v>
      </c>
      <c r="I14" s="66">
        <v>427242.23</v>
      </c>
    </row>
    <row r="15" spans="2:9">
      <c r="B15" s="44" t="s">
        <v>318</v>
      </c>
      <c r="C15" s="66">
        <v>3088</v>
      </c>
      <c r="D15" s="66">
        <v>3285165.78</v>
      </c>
      <c r="E15" s="66">
        <f t="shared" si="1"/>
        <v>1064</v>
      </c>
      <c r="F15" s="67">
        <v>2518278.19</v>
      </c>
      <c r="G15" s="68">
        <f t="shared" si="0"/>
        <v>816</v>
      </c>
      <c r="H15" s="41">
        <v>2964</v>
      </c>
      <c r="I15" s="66">
        <v>2489785.4900000002</v>
      </c>
    </row>
    <row r="16" spans="2:9">
      <c r="B16" s="44" t="s">
        <v>319</v>
      </c>
      <c r="C16" s="66">
        <v>582</v>
      </c>
      <c r="D16" s="66">
        <v>618639.03</v>
      </c>
      <c r="E16" s="66">
        <f t="shared" si="1"/>
        <v>1063</v>
      </c>
      <c r="F16" s="67">
        <v>493615.73</v>
      </c>
      <c r="G16" s="68">
        <f t="shared" si="0"/>
        <v>848</v>
      </c>
      <c r="H16" s="41">
        <v>564</v>
      </c>
      <c r="I16" s="66">
        <v>485877.31</v>
      </c>
    </row>
    <row r="17" spans="2:9">
      <c r="B17" s="44" t="s">
        <v>312</v>
      </c>
      <c r="C17" s="66">
        <v>1730</v>
      </c>
      <c r="D17" s="66">
        <v>2864628.39</v>
      </c>
      <c r="E17" s="66">
        <f t="shared" si="1"/>
        <v>1656</v>
      </c>
      <c r="F17" s="67">
        <v>2045527.61</v>
      </c>
      <c r="G17" s="68">
        <f t="shared" si="0"/>
        <v>1182</v>
      </c>
      <c r="H17" s="41">
        <v>1739</v>
      </c>
      <c r="I17" s="66">
        <v>2033568.72</v>
      </c>
    </row>
    <row r="18" spans="2:9">
      <c r="B18" s="44" t="s">
        <v>320</v>
      </c>
      <c r="C18" s="66">
        <v>2554</v>
      </c>
      <c r="D18" s="66">
        <v>2813752.15</v>
      </c>
      <c r="E18" s="66">
        <f t="shared" si="1"/>
        <v>1102</v>
      </c>
      <c r="F18" s="67">
        <v>2211115.62</v>
      </c>
      <c r="G18" s="68">
        <f t="shared" si="0"/>
        <v>866</v>
      </c>
      <c r="H18" s="41">
        <v>2478</v>
      </c>
      <c r="I18" s="66">
        <v>2195720.59</v>
      </c>
    </row>
    <row r="19" spans="2:9">
      <c r="B19" s="44" t="s">
        <v>313</v>
      </c>
      <c r="C19" s="66">
        <v>3242</v>
      </c>
      <c r="D19" s="66">
        <v>3783496.38</v>
      </c>
      <c r="E19" s="66">
        <f t="shared" si="1"/>
        <v>1167</v>
      </c>
      <c r="F19" s="67">
        <v>2941674.66</v>
      </c>
      <c r="G19" s="68">
        <f t="shared" si="0"/>
        <v>907</v>
      </c>
      <c r="H19" s="41">
        <v>3193</v>
      </c>
      <c r="I19" s="66">
        <v>2926417.59</v>
      </c>
    </row>
    <row r="20" spans="2:9">
      <c r="B20" s="44" t="s">
        <v>321</v>
      </c>
      <c r="C20" s="66">
        <v>178</v>
      </c>
      <c r="D20" s="66">
        <v>206004.83</v>
      </c>
      <c r="E20" s="66">
        <f t="shared" si="1"/>
        <v>1157</v>
      </c>
      <c r="F20" s="67">
        <v>162125.23000000001</v>
      </c>
      <c r="G20" s="68">
        <f t="shared" si="0"/>
        <v>911</v>
      </c>
      <c r="H20" s="41">
        <v>176</v>
      </c>
      <c r="I20" s="66">
        <v>153787.07999999999</v>
      </c>
    </row>
    <row r="21" spans="2:9">
      <c r="B21" s="44" t="s">
        <v>322</v>
      </c>
      <c r="C21" s="66">
        <v>1061</v>
      </c>
      <c r="D21" s="66">
        <v>1071857.5</v>
      </c>
      <c r="E21" s="66">
        <f t="shared" si="1"/>
        <v>1010</v>
      </c>
      <c r="F21" s="67">
        <v>821927.61</v>
      </c>
      <c r="G21" s="68">
        <f t="shared" si="0"/>
        <v>775</v>
      </c>
      <c r="H21" s="41">
        <v>1043</v>
      </c>
      <c r="I21" s="66">
        <v>804543.16</v>
      </c>
    </row>
    <row r="22" spans="2:9">
      <c r="B22" s="44" t="s">
        <v>323</v>
      </c>
      <c r="C22" s="66">
        <v>3343</v>
      </c>
      <c r="D22" s="66">
        <v>3624114.35</v>
      </c>
      <c r="E22" s="66">
        <f t="shared" si="1"/>
        <v>1084</v>
      </c>
      <c r="F22" s="67">
        <v>2861260.12</v>
      </c>
      <c r="G22" s="68">
        <f t="shared" si="0"/>
        <v>856</v>
      </c>
      <c r="H22" s="41">
        <v>3239</v>
      </c>
      <c r="I22" s="66">
        <v>2831503.84</v>
      </c>
    </row>
    <row r="23" spans="2:9">
      <c r="B23" s="44" t="s">
        <v>324</v>
      </c>
      <c r="C23" s="66">
        <v>129</v>
      </c>
      <c r="D23" s="66">
        <v>170603.31</v>
      </c>
      <c r="E23" s="66">
        <f t="shared" si="1"/>
        <v>1323</v>
      </c>
      <c r="F23" s="67">
        <v>128275.68</v>
      </c>
      <c r="G23" s="68">
        <f t="shared" si="0"/>
        <v>994</v>
      </c>
      <c r="H23" s="41">
        <v>126</v>
      </c>
      <c r="I23" s="66">
        <v>125571.33</v>
      </c>
    </row>
    <row r="24" spans="2:9">
      <c r="B24" s="44" t="s">
        <v>325</v>
      </c>
      <c r="C24" s="66">
        <v>1405</v>
      </c>
      <c r="D24" s="66">
        <v>1339281.94</v>
      </c>
      <c r="E24" s="66">
        <f t="shared" si="1"/>
        <v>953</v>
      </c>
      <c r="F24" s="67">
        <v>1055384.78</v>
      </c>
      <c r="G24" s="68">
        <f t="shared" si="0"/>
        <v>751</v>
      </c>
      <c r="H24" s="41">
        <v>1364</v>
      </c>
      <c r="I24" s="66">
        <v>1038772.58</v>
      </c>
    </row>
    <row r="25" spans="2:9">
      <c r="B25" s="44" t="s">
        <v>326</v>
      </c>
      <c r="C25" s="66">
        <v>3230</v>
      </c>
      <c r="D25" s="66">
        <v>3372367.71</v>
      </c>
      <c r="E25" s="66">
        <f t="shared" si="1"/>
        <v>1044</v>
      </c>
      <c r="F25" s="67">
        <v>2692966.7</v>
      </c>
      <c r="G25" s="68">
        <f t="shared" si="0"/>
        <v>834</v>
      </c>
      <c r="H25" s="41">
        <v>3144</v>
      </c>
      <c r="I25" s="66">
        <v>2672339.5699999998</v>
      </c>
    </row>
    <row r="26" spans="2:9">
      <c r="B26" s="44" t="s">
        <v>327</v>
      </c>
      <c r="C26" s="66">
        <v>352</v>
      </c>
      <c r="D26" s="66">
        <v>344923.26</v>
      </c>
      <c r="E26" s="66">
        <f t="shared" si="1"/>
        <v>980</v>
      </c>
      <c r="F26" s="67">
        <v>277905.63</v>
      </c>
      <c r="G26" s="68">
        <f t="shared" si="0"/>
        <v>790</v>
      </c>
      <c r="H26" s="41">
        <v>326</v>
      </c>
      <c r="I26" s="66">
        <v>269512.45</v>
      </c>
    </row>
    <row r="27" spans="2:9">
      <c r="B27" s="44" t="s">
        <v>328</v>
      </c>
      <c r="C27" s="66">
        <v>133</v>
      </c>
      <c r="D27" s="66">
        <v>142536.78</v>
      </c>
      <c r="E27" s="66">
        <f t="shared" si="1"/>
        <v>1072</v>
      </c>
      <c r="F27" s="67">
        <v>109889.49</v>
      </c>
      <c r="G27" s="68">
        <f t="shared" si="0"/>
        <v>826</v>
      </c>
      <c r="H27" s="41">
        <v>134</v>
      </c>
      <c r="I27" s="66">
        <v>109033.79</v>
      </c>
    </row>
    <row r="28" spans="2:9">
      <c r="B28" s="44" t="s">
        <v>329</v>
      </c>
      <c r="C28" s="66">
        <v>3844</v>
      </c>
      <c r="D28" s="66">
        <v>4521213.67</v>
      </c>
      <c r="E28" s="66">
        <f t="shared" si="1"/>
        <v>1176</v>
      </c>
      <c r="F28" s="67">
        <v>3484307.46</v>
      </c>
      <c r="G28" s="68">
        <f t="shared" si="0"/>
        <v>906</v>
      </c>
      <c r="H28" s="41">
        <v>3789</v>
      </c>
      <c r="I28" s="66">
        <v>3426833.39</v>
      </c>
    </row>
    <row r="29" spans="2:9">
      <c r="B29" s="44" t="s">
        <v>330</v>
      </c>
      <c r="C29" s="66">
        <v>1904</v>
      </c>
      <c r="D29" s="66">
        <v>2224283.63</v>
      </c>
      <c r="E29" s="66">
        <f t="shared" si="1"/>
        <v>1168</v>
      </c>
      <c r="F29" s="67">
        <v>1742266.59</v>
      </c>
      <c r="G29" s="68">
        <f t="shared" si="0"/>
        <v>915</v>
      </c>
      <c r="H29" s="41">
        <v>1883</v>
      </c>
      <c r="I29" s="66">
        <v>1707527.26</v>
      </c>
    </row>
    <row r="30" spans="2:9">
      <c r="B30" s="44" t="s">
        <v>331</v>
      </c>
      <c r="C30" s="66">
        <v>1734</v>
      </c>
      <c r="D30" s="66">
        <v>2062348.25</v>
      </c>
      <c r="E30" s="66">
        <f t="shared" si="1"/>
        <v>1189</v>
      </c>
      <c r="F30" s="67">
        <v>1560201.74</v>
      </c>
      <c r="G30" s="68">
        <f t="shared" si="0"/>
        <v>900</v>
      </c>
      <c r="H30" s="41">
        <v>1722</v>
      </c>
      <c r="I30" s="66">
        <v>1545181.25</v>
      </c>
    </row>
    <row r="31" spans="2:9">
      <c r="B31" s="44" t="s">
        <v>332</v>
      </c>
      <c r="C31" s="66">
        <v>536</v>
      </c>
      <c r="D31" s="66">
        <v>539722</v>
      </c>
      <c r="E31" s="66">
        <f t="shared" si="1"/>
        <v>1007</v>
      </c>
      <c r="F31" s="67">
        <v>439644.11</v>
      </c>
      <c r="G31" s="68">
        <f t="shared" si="0"/>
        <v>820</v>
      </c>
      <c r="H31" s="41">
        <v>518</v>
      </c>
      <c r="I31" s="66">
        <v>430359.75</v>
      </c>
    </row>
    <row r="32" spans="2:9">
      <c r="B32" s="44" t="s">
        <v>333</v>
      </c>
      <c r="C32" s="66">
        <v>3315</v>
      </c>
      <c r="D32" s="66">
        <v>3599723.54</v>
      </c>
      <c r="E32" s="66">
        <f t="shared" si="1"/>
        <v>1086</v>
      </c>
      <c r="F32" s="67">
        <v>2870924.02</v>
      </c>
      <c r="G32" s="68">
        <f t="shared" si="0"/>
        <v>866</v>
      </c>
      <c r="H32" s="41">
        <v>3244</v>
      </c>
      <c r="I32" s="66">
        <v>2844635.89</v>
      </c>
    </row>
    <row r="33" spans="2:9">
      <c r="B33" s="44" t="s">
        <v>334</v>
      </c>
      <c r="C33" s="66">
        <v>2188</v>
      </c>
      <c r="D33" s="66">
        <v>2311257.19</v>
      </c>
      <c r="E33" s="66">
        <f t="shared" si="1"/>
        <v>1056</v>
      </c>
      <c r="F33" s="67">
        <v>1834174.78</v>
      </c>
      <c r="G33" s="69">
        <f t="shared" si="0"/>
        <v>838</v>
      </c>
      <c r="H33" s="41">
        <v>2131</v>
      </c>
      <c r="I33" s="66">
        <v>1807589.3</v>
      </c>
    </row>
    <row r="34" spans="2:9" ht="20.100000000000001" customHeight="1">
      <c r="B34" s="72" t="s">
        <v>351</v>
      </c>
      <c r="C34" s="53">
        <f>SUM(C8:C33)</f>
        <v>123568</v>
      </c>
      <c r="D34" s="53">
        <f>SUM(D8:D33)</f>
        <v>151107734.80999997</v>
      </c>
      <c r="E34" s="53">
        <f>ROUND(D34/C34,0)</f>
        <v>1223</v>
      </c>
      <c r="F34" s="70">
        <f>SUM(F8:F33)</f>
        <v>113023666.52000001</v>
      </c>
      <c r="G34" s="54">
        <f t="shared" si="0"/>
        <v>915</v>
      </c>
      <c r="H34" s="71">
        <f>SUM(H8:H33)</f>
        <v>120791</v>
      </c>
      <c r="I34" s="53">
        <f>SUM(I8:I33)</f>
        <v>111978755.70000002</v>
      </c>
    </row>
    <row r="35" spans="2:9">
      <c r="C35" s="4"/>
      <c r="D35" s="4"/>
      <c r="E35" s="1"/>
      <c r="F35" s="4"/>
      <c r="G35" s="1"/>
      <c r="H35" s="1"/>
      <c r="I35" s="4"/>
    </row>
    <row r="36" spans="2:9">
      <c r="B36" s="11" t="s">
        <v>352</v>
      </c>
      <c r="C36" s="4"/>
      <c r="D36" s="4"/>
      <c r="E36" s="1"/>
      <c r="F36" s="4">
        <f>D34-F34</f>
        <v>38084068.289999962</v>
      </c>
      <c r="G36" s="1"/>
      <c r="H36" s="1"/>
      <c r="I36" s="4"/>
    </row>
    <row r="37" spans="2:9">
      <c r="B37" t="s">
        <v>340</v>
      </c>
      <c r="F37" s="5">
        <f>F34-I34</f>
        <v>1044910.8199999928</v>
      </c>
      <c r="G37" s="2"/>
      <c r="H37" s="2"/>
    </row>
  </sheetData>
  <pageMargins left="0.75" right="0.75" top="0.49" bottom="0.25" header="0.4921259845" footer="0.25"/>
  <pageSetup paperSize="9" orientation="landscape" horizontalDpi="300" verticalDpi="300" r:id="rId1"/>
  <rowBreaks count="1" manualBreakCount="1">
    <brk id="1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595DCF-C466-4F23-9BE5-7A93FA225E6E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52EFE8-2936-4E75-A6A5-2437FC493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FA7EE-7B98-40F9-B3D8-E3B1486AD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FINLAND</vt:lpstr>
      <vt:lpstr>Östra Finland</vt:lpstr>
      <vt:lpstr>Västra Finland</vt:lpstr>
      <vt:lpstr>Norra Finland</vt:lpstr>
      <vt:lpstr>Centrala Finland</vt:lpstr>
      <vt:lpstr>Nyland</vt:lpstr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kytomaki_p</dc:creator>
  <cp:lastModifiedBy>Riitta Ijäs</cp:lastModifiedBy>
  <cp:lastPrinted>2012-09-21T14:03:32Z</cp:lastPrinted>
  <dcterms:created xsi:type="dcterms:W3CDTF">1999-08-03T13:55:17Z</dcterms:created>
  <dcterms:modified xsi:type="dcterms:W3CDTF">2014-12-17T08:15:08Z</dcterms:modified>
</cp:coreProperties>
</file>